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xternal Relations &amp; Academic Planning\THE BIG FOUR\"/>
    </mc:Choice>
  </mc:AlternateContent>
  <bookViews>
    <workbookView xWindow="0" yWindow="0" windowWidth="19200" windowHeight="7100"/>
  </bookViews>
  <sheets>
    <sheet name="Post-Implementation" sheetId="2" r:id="rId1"/>
  </sheets>
  <calcPr calcId="162913"/>
</workbook>
</file>

<file path=xl/calcChain.xml><?xml version="1.0" encoding="utf-8"?>
<calcChain xmlns="http://schemas.openxmlformats.org/spreadsheetml/2006/main">
  <c r="T14" i="2" l="1"/>
  <c r="T11" i="2"/>
  <c r="T107" i="2" l="1"/>
  <c r="T106" i="2"/>
  <c r="T105" i="2"/>
  <c r="T104" i="2" l="1"/>
  <c r="T103" i="2"/>
  <c r="T102" i="2"/>
  <c r="T101" i="2"/>
  <c r="T100" i="2"/>
  <c r="T99" i="2"/>
  <c r="T98" i="2" l="1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 l="1"/>
  <c r="T82" i="2"/>
  <c r="T81" i="2"/>
  <c r="T80" i="2"/>
  <c r="T79" i="2"/>
  <c r="T78" i="2"/>
  <c r="T59" i="2"/>
  <c r="T58" i="2"/>
  <c r="T57" i="2"/>
  <c r="T56" i="2"/>
  <c r="T55" i="2"/>
  <c r="T54" i="2"/>
  <c r="T74" i="2"/>
  <c r="T73" i="2"/>
  <c r="T72" i="2"/>
  <c r="T71" i="2"/>
  <c r="T70" i="2"/>
  <c r="T69" i="2"/>
  <c r="T75" i="2"/>
  <c r="T76" i="2"/>
  <c r="T77" i="2"/>
  <c r="T68" i="2"/>
  <c r="T67" i="2"/>
  <c r="T66" i="2"/>
  <c r="T65" i="2"/>
  <c r="T64" i="2"/>
  <c r="T63" i="2"/>
  <c r="T62" i="2"/>
  <c r="T61" i="2"/>
  <c r="T60" i="2"/>
  <c r="T8" i="2" l="1"/>
  <c r="T5" i="2"/>
  <c r="T7" i="2"/>
  <c r="T6" i="2"/>
  <c r="T4" i="2"/>
  <c r="T3" i="2"/>
  <c r="T51" i="2" l="1"/>
  <c r="T48" i="2"/>
  <c r="T49" i="2"/>
  <c r="T45" i="2"/>
  <c r="T42" i="2"/>
  <c r="T43" i="2"/>
  <c r="T36" i="2"/>
  <c r="T30" i="2"/>
  <c r="T31" i="2"/>
  <c r="T27" i="2"/>
  <c r="T19" i="2"/>
  <c r="T15" i="2"/>
  <c r="T12" i="2"/>
  <c r="T9" i="2"/>
  <c r="T53" i="2" l="1"/>
  <c r="T52" i="2"/>
  <c r="T50" i="2"/>
  <c r="T47" i="2"/>
  <c r="T46" i="2"/>
  <c r="T44" i="2"/>
  <c r="T41" i="2"/>
  <c r="T40" i="2"/>
  <c r="T38" i="2"/>
  <c r="T37" i="2"/>
  <c r="T35" i="2"/>
  <c r="T34" i="2"/>
  <c r="T32" i="2"/>
  <c r="T29" i="2"/>
  <c r="T28" i="2"/>
  <c r="T26" i="2"/>
  <c r="T25" i="2"/>
  <c r="T23" i="2"/>
  <c r="T22" i="2"/>
  <c r="T20" i="2"/>
  <c r="T17" i="2"/>
  <c r="T16" i="2"/>
  <c r="T13" i="2"/>
  <c r="T10" i="2"/>
</calcChain>
</file>

<file path=xl/sharedStrings.xml><?xml version="1.0" encoding="utf-8"?>
<sst xmlns="http://schemas.openxmlformats.org/spreadsheetml/2006/main" count="277" uniqueCount="154">
  <si>
    <t>Ph.D.</t>
  </si>
  <si>
    <t>M.A.</t>
  </si>
  <si>
    <t>DNP</t>
  </si>
  <si>
    <t>General Studies</t>
  </si>
  <si>
    <t>School Psychometry</t>
  </si>
  <si>
    <t>B.S.</t>
  </si>
  <si>
    <t>Genetics and Genomic Sciences</t>
  </si>
  <si>
    <t>M.S.</t>
  </si>
  <si>
    <t>Health Physics</t>
  </si>
  <si>
    <t>B.A.</t>
  </si>
  <si>
    <t>Computer and Information Sciences</t>
  </si>
  <si>
    <t>Digital Forensics</t>
  </si>
  <si>
    <t>M.S.W.</t>
  </si>
  <si>
    <t>Clinical/Medical Social Work</t>
  </si>
  <si>
    <t>Immunology</t>
  </si>
  <si>
    <t>Educational Studies in Diverse Populations</t>
  </si>
  <si>
    <t>Human Resource Management</t>
  </si>
  <si>
    <t>Biotechnology</t>
  </si>
  <si>
    <t>Management Information Systems</t>
  </si>
  <si>
    <t>Public Health</t>
  </si>
  <si>
    <t>Biomedical Sciences</t>
  </si>
  <si>
    <t>B.F.A.</t>
  </si>
  <si>
    <t>Musical Theatre</t>
  </si>
  <si>
    <t>Biomedical and Health Sciences</t>
  </si>
  <si>
    <t>Nuclear Medicine Technology</t>
  </si>
  <si>
    <t>Doctor of Nursing Practice _Distinctive and Collaborative</t>
  </si>
  <si>
    <t>ACHE Report Due</t>
  </si>
  <si>
    <t>Implementation Date</t>
  </si>
  <si>
    <t>August, 2015</t>
  </si>
  <si>
    <t>June, 2015</t>
  </si>
  <si>
    <t>August, 2016</t>
  </si>
  <si>
    <t>June, 2016</t>
  </si>
  <si>
    <t>Anthropology of Peace and Human Rights</t>
  </si>
  <si>
    <t>August, 2012</t>
  </si>
  <si>
    <t>June, 2013</t>
  </si>
  <si>
    <t>August, 2013</t>
  </si>
  <si>
    <t>August, 2014</t>
  </si>
  <si>
    <t>January, 2015</t>
  </si>
  <si>
    <t xml:space="preserve">1.  That the annual average new enrollment headcount for the first five years, beginning 2015-16, will be at least 10 based on the proposal.                                </t>
  </si>
  <si>
    <t xml:space="preserve">2.  That the annual average number of graduates for the period 2016-17 through 2019-20 (four-year average) will be at least 8, based on the proposal. </t>
  </si>
  <si>
    <t xml:space="preserve">1.  That the annual average new enrollment headcount for the first five years, beginning 2016-17, will be at least 5 based on the proposal.                                  </t>
  </si>
  <si>
    <t xml:space="preserve">2.  That the annual average number of graduates for the period 2017-18 through 2020-21 (four-year average) will be at least 10, based on the proposal. </t>
  </si>
  <si>
    <t xml:space="preserve">1.  That the annual average new enrollment headcount for the first five years, beginning 2013-14, will be at least 41, based on the proposal.
</t>
  </si>
  <si>
    <t>2.  That the annual average number of graduates for the period 2014-15 through 2017-18 (four-year average) will be at least 31, based on the proposal.</t>
  </si>
  <si>
    <t xml:space="preserve">1. That the annual average new enrollment headcount for the first five years, beginning 2016-17, will be at least 26, based on the proposal.                               </t>
  </si>
  <si>
    <t xml:space="preserve">2.  That the annual average number of graduates for the period 2018-19 through 2020-21 (three-year average) will be at least 21, based on the proposal.                                                           </t>
  </si>
  <si>
    <t xml:space="preserve">1.  That the annual average new enrollment headcount for the first five years, beginning 2016-17, will be at least 5 based on the proposal.                                                            </t>
  </si>
  <si>
    <t xml:space="preserve">1.  That the annual average new enrollment headcount for the first five years will be at least 14, based on the proposal.                                                                                                     </t>
  </si>
  <si>
    <t xml:space="preserve">1.  That the annual average new enrollment headcount for the first five years, beginning 2013-14, will be at least 30, based on the proposal.
</t>
  </si>
  <si>
    <t>2.  That the annual average number of graduates for the period 2016-17 through 2017-18 (two-year average) will be at least 25, based on the proposal.</t>
  </si>
  <si>
    <t xml:space="preserve">1.  That the annual average new enrollment headcount for the first five years, beginning 2013-14, will be at least 26, based on the proposal.
</t>
  </si>
  <si>
    <t>2.  That the annual average number of graduates for the period 2016-17 through 2017-18 (two-year average) will be at least 15, based on the proposal.</t>
  </si>
  <si>
    <t xml:space="preserve">1.  That the annual average new enrollment headcount for the first five years will be at least 6, based on the proposal.                                                                                                      </t>
  </si>
  <si>
    <t xml:space="preserve">1.  That the annual average new enrollment headcount for the first five years will be at least 14, based on the proposal.                                                                                                       </t>
  </si>
  <si>
    <t xml:space="preserve">  2.  That the annual average number of graduates for the period 2018-19 through 2020-21 (three-year average) will be at least 8, based on the proposal.                         </t>
  </si>
  <si>
    <t xml:space="preserve">2.  That the annual average number of graduates for the period 2018-19 through 2020-21 (three-year average) will be at least 8, based on the proposal.                             </t>
  </si>
  <si>
    <t>12-13</t>
  </si>
  <si>
    <t>13-14</t>
  </si>
  <si>
    <t>14-15</t>
  </si>
  <si>
    <t>15-16</t>
  </si>
  <si>
    <t>17-18</t>
  </si>
  <si>
    <t>18-19</t>
  </si>
  <si>
    <t>19-20</t>
  </si>
  <si>
    <t>20-21</t>
  </si>
  <si>
    <t>21-22</t>
  </si>
  <si>
    <t>22-23</t>
  </si>
  <si>
    <t>Goal</t>
  </si>
  <si>
    <t>Actual</t>
  </si>
  <si>
    <t xml:space="preserve">1.  That the annual average new enrollment headcount for the first five years, beginning 2014-15, will be at least 11, based on the proposal.
</t>
  </si>
  <si>
    <t xml:space="preserve">1.  That the annual average new enrollment headcount for the first five years, beginning 2014-15, will be at least 17, based on the proposal.
</t>
  </si>
  <si>
    <t>2.  That the annual average number of graduates for the period 2015-16 through 2018-19 (four-year average) will be at least 21, based on the proposal.</t>
  </si>
  <si>
    <t xml:space="preserve">1.  That the annual average new enrollment headcount for the first five years, beginning 2015-16, will be at least 15 based on the proposal.                                                             </t>
  </si>
  <si>
    <t xml:space="preserve">1.  That the annual average new enrollment headcount for the first five years, beginning 2016-17, will be at least 10 based on the proposal.                                </t>
  </si>
  <si>
    <t xml:space="preserve">2.  That the annual average number of graduates for the period 2018-19 through 2020-21 (three-year average) will be at least 3 based on the proposal.                   </t>
  </si>
  <si>
    <t xml:space="preserve">2.  That the annual average number of graduates for the period 2018-19 through 2021-22 (four-year average) will be at least 59, based on the proposal.                               </t>
  </si>
  <si>
    <t>Text of Post-Implementation Conditions</t>
  </si>
  <si>
    <t xml:space="preserve">2.  That the annual average number of graduates for the period 2015-16 through 2019-20 (five-year average) will be at least 13, based on the proposal.                             </t>
  </si>
  <si>
    <t xml:space="preserve">2.  That the annual average number of graduates for the period 2017-18 through 2020-21 (four-year average) will be at least 9, based on the proposal.                                  </t>
  </si>
  <si>
    <t xml:space="preserve">2.  That the annual average number of graduates for the period 2016-17 through 2020-21 (five-year average) will be at least 12, based on the proposal.                             </t>
  </si>
  <si>
    <t xml:space="preserve">2.  That the annual average number of graduates for the period 2017-18 through 2020-21 (four-year average) will be at least 5, based on the proposal.                                   </t>
  </si>
  <si>
    <t>Total Enrollment</t>
  </si>
  <si>
    <t>---</t>
  </si>
  <si>
    <t>B.G.S.</t>
  </si>
  <si>
    <t>16-17*</t>
  </si>
  <si>
    <t xml:space="preserve"> </t>
  </si>
  <si>
    <t>M.A.E.</t>
  </si>
  <si>
    <t>MHP</t>
  </si>
  <si>
    <t>MGHR, HRQ</t>
  </si>
  <si>
    <t>ESDP</t>
  </si>
  <si>
    <t>CSA</t>
  </si>
  <si>
    <t>EDSQ</t>
  </si>
  <si>
    <t>GS</t>
  </si>
  <si>
    <t>NMT</t>
  </si>
  <si>
    <t>BMHS</t>
  </si>
  <si>
    <t>HCQM</t>
  </si>
  <si>
    <t>MUTR</t>
  </si>
  <si>
    <t>BMD</t>
  </si>
  <si>
    <t>PUH</t>
  </si>
  <si>
    <t>MIS, MISQ</t>
  </si>
  <si>
    <t>BT</t>
  </si>
  <si>
    <t>Total Enrollment**</t>
  </si>
  <si>
    <t xml:space="preserve">1.  That the annual average new enrollment** headcount for the first five years, beginning 2012-13, will be at least 20, based on the proposal.
</t>
  </si>
  <si>
    <t>2.  That the annual average number of graduates*** for the period 2013-14 through 2016-17 (four-year average) will be at least 19, based on the proposal.</t>
  </si>
  <si>
    <t xml:space="preserve">**Enrollment based on Summer Term leader, so 20xx40, 20xx50, 20xx30) </t>
  </si>
  <si>
    <t>***Degrees Awarded taken from IPEDS Completions Report, which runs July 1 - June 30 each year</t>
  </si>
  <si>
    <t>Computer Forensics and Security Management</t>
  </si>
  <si>
    <t>CFSM</t>
  </si>
  <si>
    <t>MAEd</t>
  </si>
  <si>
    <t>Reading Specialist Program</t>
  </si>
  <si>
    <t>August, 2011</t>
  </si>
  <si>
    <t xml:space="preserve">1.  No extension required - original condition met.
</t>
  </si>
  <si>
    <t>2.  That the annual average number of graduates***for the period 2016-17 through 2017-18 (two-year average) will be at least 4, based on the proposal.</t>
  </si>
  <si>
    <t>09-01-2018 (Extended - was 2011-12 through 2015-16)</t>
  </si>
  <si>
    <t xml:space="preserve">1.  No extension required - original condition met.
</t>
  </si>
  <si>
    <t>Instructional Design and Development</t>
  </si>
  <si>
    <t>Medical Sociology</t>
  </si>
  <si>
    <t xml:space="preserve">1. That the annual average new enrollment headcount for the first five years, beginning ___, will be at least ___, based on the proposal.                               </t>
  </si>
  <si>
    <t xml:space="preserve">2.  That the annual average number of graduates for the period ____ through ____ (three-year average) will be at least ___, based on the proposal.                                                           </t>
  </si>
  <si>
    <t xml:space="preserve">1. That the annual average new enrollment headcount for the first five years, beginning 2017-18, will be at least 8, based on the proposal.                               </t>
  </si>
  <si>
    <t xml:space="preserve">2.  That the annual average number of graduates for the period 2018-19 through 2021-22  (four-year average) will be at least 5 , based on the proposal.                                                           </t>
  </si>
  <si>
    <t xml:space="preserve">2.  That the annual average number of graduates for the period 2018-19 through 2021-22 (four-year average) will be at least 5, based on the proposal.                                                           </t>
  </si>
  <si>
    <t xml:space="preserve">2.  That the annual average number of graduates for the period 2018-19 through 2021-22  (four-year average) will be at least 10 , based on the proposal.                                                           </t>
  </si>
  <si>
    <t xml:space="preserve">2.  That the annual average number of graduates for the period 2019-20 through 2021-22 (three-year average) will be at least 13 , based on the proposal.                                                           </t>
  </si>
  <si>
    <t>O.T.D.</t>
  </si>
  <si>
    <t>January, 2017</t>
  </si>
  <si>
    <t xml:space="preserve"> January, 2017</t>
  </si>
  <si>
    <t>Projected    August, 2018</t>
  </si>
  <si>
    <t>2.  That the annual average number of graduates for the period 2017-18 through 2018-19 (two-year average) will be at least 8, based on the proposal.</t>
  </si>
  <si>
    <t xml:space="preserve">1. That the annual average new enrollment headcount for the first five years, beginning presumably 2017-18, will be at least 6, based on the proposal.                               </t>
  </si>
  <si>
    <t xml:space="preserve">1. That the annual average new enrollment headcount for the first five years, beginning presumably 2017-18, will be at least 9, based on the proposal.                               </t>
  </si>
  <si>
    <t xml:space="preserve">1. That the annual average new enrollment headcount for the first five years, beginning presumably 2017-18, will be at least 22, based on the proposal.                               </t>
  </si>
  <si>
    <t xml:space="preserve">1.  That the annual average new enrollment headcount for the first five years, beginning presumably 2017-18, will be at least 14, based on the proposal.                                                                                                               </t>
  </si>
  <si>
    <t xml:space="preserve">1.  That the annual average new enrollment headcount for the first five years, beginning presumably 2017-18, will be at least 80 based on the proposal.                                                             </t>
  </si>
  <si>
    <r>
      <t xml:space="preserve">2. </t>
    </r>
    <r>
      <rPr>
        <sz val="11"/>
        <rFont val="Calibri"/>
        <family val="2"/>
        <scheme val="minor"/>
      </rPr>
      <t xml:space="preserve"> That the annual average number of graduates for the period</t>
    </r>
    <r>
      <rPr>
        <sz val="11"/>
        <color rgb="FFFF0000"/>
        <rFont val="Calibri"/>
        <family val="2"/>
        <scheme val="minor"/>
      </rPr>
      <t xml:space="preserve"> 2019-20</t>
    </r>
    <r>
      <rPr>
        <sz val="11"/>
        <rFont val="Calibri"/>
        <family val="2"/>
        <scheme val="minor"/>
      </rPr>
      <t xml:space="preserve">  through 2020-21  (three-year average) will be at least 14, based on the proposal.        </t>
    </r>
    <r>
      <rPr>
        <sz val="11"/>
        <color theme="1"/>
        <rFont val="Calibri"/>
        <family val="2"/>
        <scheme val="minor"/>
      </rPr>
      <t xml:space="preserve">                                                   </t>
    </r>
  </si>
  <si>
    <r>
      <t xml:space="preserve">1. That the annual average new enrollment headcount for the first five years, </t>
    </r>
    <r>
      <rPr>
        <sz val="11"/>
        <color rgb="FF00B0F0"/>
        <rFont val="Calibri"/>
        <family val="2"/>
        <scheme val="minor"/>
      </rPr>
      <t>beginning 2017-18</t>
    </r>
    <r>
      <rPr>
        <sz val="11"/>
        <color theme="1"/>
        <rFont val="Calibri"/>
        <family val="2"/>
        <scheme val="minor"/>
      </rPr>
      <t xml:space="preserve">, will be at least 15, based on the proposal.                               </t>
    </r>
  </si>
  <si>
    <t xml:space="preserve">       Healthcare Quality and Safety</t>
  </si>
  <si>
    <t>Ed.S.</t>
  </si>
  <si>
    <t>MA.Ed.</t>
  </si>
  <si>
    <r>
      <t xml:space="preserve">Healthcare Simulation </t>
    </r>
    <r>
      <rPr>
        <sz val="11"/>
        <color rgb="FFFF0000"/>
        <rFont val="Calibri"/>
        <family val="2"/>
        <scheme val="minor"/>
      </rPr>
      <t>(approved by BOT and awaiting approval from ACHE)</t>
    </r>
  </si>
  <si>
    <r>
      <t xml:space="preserve">Engineering   Management                </t>
    </r>
    <r>
      <rPr>
        <sz val="11"/>
        <color rgb="FFFF0000"/>
        <rFont val="Calibri"/>
        <family val="2"/>
        <scheme val="minor"/>
      </rPr>
      <t>(NISP approved by BOT in June, 2017)</t>
    </r>
  </si>
  <si>
    <r>
      <t xml:space="preserve">Clinical Doctorate in Occupational Therapy </t>
    </r>
    <r>
      <rPr>
        <sz val="11"/>
        <color rgb="FFFF0000"/>
        <rFont val="Calibri"/>
        <family val="2"/>
        <scheme val="minor"/>
      </rPr>
      <t>(final BOT approval scheduled for 11/03/17 )</t>
    </r>
  </si>
  <si>
    <r>
      <t xml:space="preserve">Clinical Pathologist Assistant                         </t>
    </r>
    <r>
      <rPr>
        <sz val="11"/>
        <color rgb="FFFF0000"/>
        <rFont val="Calibri"/>
        <family val="2"/>
        <scheme val="minor"/>
      </rPr>
      <t>(full proposal received initial approval 09/17 - will go to ACHE 12/17)</t>
    </r>
  </si>
  <si>
    <r>
      <t xml:space="preserve">Anatomical Sciences Education                        </t>
    </r>
    <r>
      <rPr>
        <sz val="11"/>
        <color rgb="FFFF0000"/>
        <rFont val="Calibri"/>
        <family val="2"/>
        <scheme val="minor"/>
      </rPr>
      <t>(Full Proposal to be heard by BOT on 11/03/17)</t>
    </r>
  </si>
  <si>
    <r>
      <t xml:space="preserve"> Health Services     Research                       </t>
    </r>
    <r>
      <rPr>
        <sz val="11"/>
        <color rgb="FFFF0000"/>
        <rFont val="Calibri"/>
        <family val="2"/>
        <scheme val="minor"/>
      </rPr>
      <t>(NISP approved by BOT in 09/17)</t>
    </r>
  </si>
  <si>
    <r>
      <t xml:space="preserve">Teaching English to Speakers of Other Languages                    </t>
    </r>
    <r>
      <rPr>
        <sz val="11"/>
        <color rgb="FFFF0000"/>
        <rFont val="Calibri"/>
        <family val="2"/>
        <scheme val="minor"/>
      </rPr>
      <t>(NISP approved by BOT in 09/17)</t>
    </r>
  </si>
  <si>
    <r>
      <t xml:space="preserve">Bioinformatics               </t>
    </r>
    <r>
      <rPr>
        <sz val="11"/>
        <color rgb="FFFF0000"/>
        <rFont val="Calibri"/>
        <family val="2"/>
        <scheme val="minor"/>
      </rPr>
      <t>(NISP resubmitted and approved by BOT in 09/17)</t>
    </r>
  </si>
  <si>
    <r>
      <t xml:space="preserve">Data Science </t>
    </r>
    <r>
      <rPr>
        <sz val="11"/>
        <color theme="8" tint="-0.249977111117893"/>
        <rFont val="Calibri"/>
        <family val="2"/>
        <scheme val="minor"/>
      </rPr>
      <t>(formerly known as Big Data Analytics)</t>
    </r>
    <r>
      <rPr>
        <sz val="11"/>
        <color rgb="FFFF0000"/>
        <rFont val="Calibri"/>
        <family val="2"/>
        <scheme val="minor"/>
      </rPr>
      <t xml:space="preserve"> -- full proposal approved by BOT in 09/17 will go to ACHE 12/17)</t>
    </r>
  </si>
  <si>
    <r>
      <t xml:space="preserve">Educational Studies      </t>
    </r>
    <r>
      <rPr>
        <sz val="11"/>
        <color rgb="FFFF0000"/>
        <rFont val="Calibri"/>
        <family val="2"/>
        <scheme val="minor"/>
      </rPr>
      <t>(NISP approved by BOT in 09/17)</t>
    </r>
  </si>
  <si>
    <t>RE</t>
  </si>
  <si>
    <t xml:space="preserve"> August, 2017</t>
  </si>
  <si>
    <t>August, 2017</t>
  </si>
  <si>
    <t xml:space="preserve"> August, 2017 </t>
  </si>
  <si>
    <t>Revised 10 11 17</t>
  </si>
  <si>
    <t>*Current through fall 2017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</si>
</sst>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2" fillId="0" borderId="0" xfId="0" applyFont="1"/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vertical="top" wrapText="1"/>
    </xf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left" vertical="top" wrapText="1"/>
    </xf>
    <xf numFmtId="0" fontId="0" fillId="0" borderId="13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Fill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2" xfId="0" applyFont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quotePrefix="1" applyFon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 wrapText="1"/>
    </xf>
    <xf numFmtId="0" fontId="0" fillId="2" borderId="12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164" fontId="0" fillId="0" borderId="16" xfId="0" applyNumberFormat="1" applyFont="1" applyBorder="1" applyAlignment="1">
      <alignment horizontal="center" vertical="center"/>
    </xf>
    <xf numFmtId="164" fontId="0" fillId="0" borderId="15" xfId="0" applyNumberFormat="1" applyFon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164" fontId="0" fillId="0" borderId="16" xfId="0" applyNumberFormat="1" applyFont="1" applyBorder="1" applyAlignment="1">
      <alignment horizontal="center" vertical="center" wrapText="1"/>
    </xf>
    <xf numFmtId="164" fontId="0" fillId="0" borderId="15" xfId="0" applyNumberFormat="1" applyFont="1" applyBorder="1" applyAlignment="1">
      <alignment horizontal="center" vertical="center" wrapText="1"/>
    </xf>
    <xf numFmtId="164" fontId="0" fillId="0" borderId="14" xfId="0" applyNumberFormat="1" applyFont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0" fillId="2" borderId="23" xfId="0" applyFont="1" applyFill="1" applyBorder="1" applyAlignment="1">
      <alignment vertical="center" wrapText="1"/>
    </xf>
    <xf numFmtId="0" fontId="0" fillId="2" borderId="24" xfId="0" applyFont="1" applyFill="1" applyBorder="1" applyAlignment="1">
      <alignment vertical="center" wrapText="1"/>
    </xf>
    <xf numFmtId="0" fontId="0" fillId="2" borderId="22" xfId="0" applyFont="1" applyFill="1" applyBorder="1" applyAlignment="1">
      <alignment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8" xfId="0" applyNumberForma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22" xfId="0" applyNumberFormat="1" applyFill="1" applyBorder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/>
    </xf>
    <xf numFmtId="0" fontId="0" fillId="0" borderId="2" xfId="0" quotePrefix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1" fillId="3" borderId="0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29" xfId="0" applyFont="1" applyFill="1" applyBorder="1" applyAlignment="1">
      <alignment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4" borderId="5" xfId="0" applyNumberForma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14" fontId="0" fillId="0" borderId="8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14" fontId="0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1016000</xdr:colOff>
      <xdr:row>27</xdr:row>
      <xdr:rowOff>1200150</xdr:rowOff>
    </xdr:from>
    <xdr:ext cx="184731" cy="264560"/>
    <xdr:sp macro="" textlink="">
      <xdr:nvSpPr>
        <xdr:cNvPr id="3" name="TextBox 2"/>
        <xdr:cNvSpPr txBox="1"/>
      </xdr:nvSpPr>
      <xdr:spPr>
        <a:xfrm>
          <a:off x="7467600" y="1030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6"/>
  <sheetViews>
    <sheetView tabSelected="1" zoomScaleNormal="100" workbookViewId="0">
      <pane xSplit="7" ySplit="2" topLeftCell="H3" activePane="bottomRight" state="frozen"/>
      <selection pane="topRight" activeCell="G1" sqref="G1"/>
      <selection pane="bottomLeft" activeCell="A3" sqref="A3"/>
      <selection pane="bottomRight" activeCell="M13" sqref="M13"/>
    </sheetView>
  </sheetViews>
  <sheetFormatPr defaultRowHeight="14.5" x14ac:dyDescent="0.35"/>
  <cols>
    <col min="3" max="4" width="22" style="10" customWidth="1"/>
    <col min="5" max="6" width="15.81640625" customWidth="1"/>
    <col min="7" max="7" width="48.81640625" customWidth="1"/>
    <col min="19" max="19" width="9.1796875" style="11"/>
    <col min="20" max="20" width="9.1796875" customWidth="1"/>
  </cols>
  <sheetData>
    <row r="1" spans="1:20" ht="15" thickBot="1" x14ac:dyDescent="0.4"/>
    <row r="2" spans="1:20" ht="29.5" thickBot="1" x14ac:dyDescent="0.4">
      <c r="A2" t="s">
        <v>152</v>
      </c>
      <c r="E2" s="44" t="s">
        <v>27</v>
      </c>
      <c r="F2" s="46" t="s">
        <v>26</v>
      </c>
      <c r="G2" s="1" t="s">
        <v>75</v>
      </c>
      <c r="H2" s="68" t="s">
        <v>56</v>
      </c>
      <c r="I2" s="45" t="s">
        <v>57</v>
      </c>
      <c r="J2" s="45" t="s">
        <v>58</v>
      </c>
      <c r="K2" s="45" t="s">
        <v>59</v>
      </c>
      <c r="L2" s="84" t="s">
        <v>83</v>
      </c>
      <c r="M2" s="45" t="s">
        <v>60</v>
      </c>
      <c r="N2" s="45" t="s">
        <v>61</v>
      </c>
      <c r="O2" s="45" t="s">
        <v>62</v>
      </c>
      <c r="P2" s="45" t="s">
        <v>63</v>
      </c>
      <c r="Q2" s="45" t="s">
        <v>64</v>
      </c>
      <c r="R2" s="47" t="s">
        <v>65</v>
      </c>
      <c r="S2" s="66" t="s">
        <v>66</v>
      </c>
      <c r="T2" s="2" t="s">
        <v>67</v>
      </c>
    </row>
    <row r="3" spans="1:20" ht="15" thickBot="1" x14ac:dyDescent="0.4">
      <c r="A3" s="143" t="s">
        <v>7</v>
      </c>
      <c r="B3" s="146">
        <v>11.100300000000001</v>
      </c>
      <c r="C3" s="132" t="s">
        <v>105</v>
      </c>
      <c r="D3" s="135" t="s">
        <v>106</v>
      </c>
      <c r="E3" s="138" t="s">
        <v>109</v>
      </c>
      <c r="F3" s="157" t="s">
        <v>112</v>
      </c>
      <c r="G3" s="21" t="s">
        <v>80</v>
      </c>
      <c r="H3" s="89"/>
      <c r="I3" s="90"/>
      <c r="J3" s="90"/>
      <c r="K3" s="90"/>
      <c r="L3" s="90"/>
      <c r="M3" s="23"/>
      <c r="N3" s="23"/>
      <c r="O3" s="23"/>
      <c r="P3" s="23"/>
      <c r="Q3" s="23"/>
      <c r="R3" s="48"/>
      <c r="S3" s="67" t="s">
        <v>81</v>
      </c>
      <c r="T3" s="18" t="str">
        <f>IFERROR(AVERAGE(H3:L3),"---")</f>
        <v>---</v>
      </c>
    </row>
    <row r="4" spans="1:20" ht="29.5" thickBot="1" x14ac:dyDescent="0.4">
      <c r="A4" s="144"/>
      <c r="B4" s="147"/>
      <c r="C4" s="133"/>
      <c r="D4" s="136"/>
      <c r="E4" s="138"/>
      <c r="F4" s="157"/>
      <c r="G4" s="19" t="s">
        <v>110</v>
      </c>
      <c r="H4" s="87"/>
      <c r="I4" s="24"/>
      <c r="J4" s="24"/>
      <c r="K4" s="24"/>
      <c r="L4" s="24"/>
      <c r="M4" s="24"/>
      <c r="N4" s="24"/>
      <c r="O4" s="24"/>
      <c r="P4" s="24"/>
      <c r="Q4" s="24"/>
      <c r="R4" s="49"/>
      <c r="S4" s="91" t="s">
        <v>81</v>
      </c>
      <c r="T4" s="60" t="str">
        <f>IFERROR(AVERAGE(H4:L4),"---")</f>
        <v>---</v>
      </c>
    </row>
    <row r="5" spans="1:20" ht="44" thickBot="1" x14ac:dyDescent="0.4">
      <c r="A5" s="145"/>
      <c r="B5" s="148"/>
      <c r="C5" s="134"/>
      <c r="D5" s="137"/>
      <c r="E5" s="138"/>
      <c r="F5" s="157"/>
      <c r="G5" s="8" t="s">
        <v>111</v>
      </c>
      <c r="H5" s="88"/>
      <c r="I5" s="25"/>
      <c r="J5" s="25"/>
      <c r="K5" s="25"/>
      <c r="L5" s="124">
        <v>4</v>
      </c>
      <c r="M5" s="86"/>
      <c r="N5" s="25"/>
      <c r="O5" s="25"/>
      <c r="P5" s="25"/>
      <c r="Q5" s="25"/>
      <c r="R5" s="50"/>
      <c r="S5" s="12">
        <v>4</v>
      </c>
      <c r="T5" s="61">
        <f>IFERROR(AVERAGE(L5:M5),"---")</f>
        <v>4</v>
      </c>
    </row>
    <row r="6" spans="1:20" ht="15" thickBot="1" x14ac:dyDescent="0.4">
      <c r="A6" s="143" t="s">
        <v>107</v>
      </c>
      <c r="B6" s="146">
        <v>13.131500000000001</v>
      </c>
      <c r="C6" s="132" t="s">
        <v>108</v>
      </c>
      <c r="D6" s="135" t="s">
        <v>148</v>
      </c>
      <c r="E6" s="138" t="s">
        <v>109</v>
      </c>
      <c r="F6" s="157" t="s">
        <v>112</v>
      </c>
      <c r="G6" s="21" t="s">
        <v>80</v>
      </c>
      <c r="H6" s="71"/>
      <c r="I6" s="26"/>
      <c r="J6" s="26"/>
      <c r="K6" s="26"/>
      <c r="L6" s="26"/>
      <c r="M6" s="26"/>
      <c r="N6" s="26"/>
      <c r="O6" s="26"/>
      <c r="P6" s="26"/>
      <c r="Q6" s="26"/>
      <c r="R6" s="51"/>
      <c r="S6" s="22" t="s">
        <v>81</v>
      </c>
      <c r="T6" s="62" t="str">
        <f>IFERROR(AVERAGE(I6:M6),"---")</f>
        <v>---</v>
      </c>
    </row>
    <row r="7" spans="1:20" ht="44" thickBot="1" x14ac:dyDescent="0.4">
      <c r="A7" s="144"/>
      <c r="B7" s="147"/>
      <c r="C7" s="133"/>
      <c r="D7" s="136"/>
      <c r="E7" s="138"/>
      <c r="F7" s="157"/>
      <c r="G7" s="19" t="s">
        <v>113</v>
      </c>
      <c r="H7" s="87"/>
      <c r="I7" s="24"/>
      <c r="J7" s="24"/>
      <c r="K7" s="24"/>
      <c r="L7" s="24"/>
      <c r="M7" s="24"/>
      <c r="N7" s="24"/>
      <c r="O7" s="24"/>
      <c r="P7" s="24"/>
      <c r="Q7" s="24"/>
      <c r="R7" s="49"/>
      <c r="S7" s="91" t="s">
        <v>81</v>
      </c>
      <c r="T7" s="60" t="str">
        <f>IFERROR(AVERAGE(I7:M7),"---")</f>
        <v>---</v>
      </c>
    </row>
    <row r="8" spans="1:20" ht="44" thickBot="1" x14ac:dyDescent="0.4">
      <c r="A8" s="145"/>
      <c r="B8" s="148"/>
      <c r="C8" s="134"/>
      <c r="D8" s="137"/>
      <c r="E8" s="138"/>
      <c r="F8" s="157"/>
      <c r="G8" s="8" t="s">
        <v>111</v>
      </c>
      <c r="H8" s="88"/>
      <c r="I8" s="25"/>
      <c r="J8" s="25"/>
      <c r="K8" s="25"/>
      <c r="L8" s="124">
        <v>1</v>
      </c>
      <c r="M8" s="85"/>
      <c r="N8" s="25"/>
      <c r="O8" s="25"/>
      <c r="P8" s="25"/>
      <c r="Q8" s="25"/>
      <c r="R8" s="50"/>
      <c r="S8" s="12">
        <v>4</v>
      </c>
      <c r="T8" s="61">
        <f>IFERROR(AVERAGE(L8:M8),"---")</f>
        <v>1</v>
      </c>
    </row>
    <row r="9" spans="1:20" ht="45" customHeight="1" thickBot="1" x14ac:dyDescent="0.4">
      <c r="A9" s="143" t="s">
        <v>7</v>
      </c>
      <c r="B9" s="146">
        <v>26.120100000000001</v>
      </c>
      <c r="C9" s="132" t="s">
        <v>17</v>
      </c>
      <c r="D9" s="135" t="s">
        <v>99</v>
      </c>
      <c r="E9" s="138" t="s">
        <v>33</v>
      </c>
      <c r="F9" s="139">
        <v>42979</v>
      </c>
      <c r="G9" s="21" t="s">
        <v>100</v>
      </c>
      <c r="H9" s="81">
        <v>17</v>
      </c>
      <c r="I9" s="82">
        <v>37</v>
      </c>
      <c r="J9" s="82">
        <v>33</v>
      </c>
      <c r="K9" s="82">
        <v>24</v>
      </c>
      <c r="L9" s="120">
        <v>37</v>
      </c>
      <c r="M9" s="23"/>
      <c r="N9" s="23"/>
      <c r="O9" s="23"/>
      <c r="P9" s="23"/>
      <c r="Q9" s="23"/>
      <c r="R9" s="48"/>
      <c r="S9" s="67" t="s">
        <v>81</v>
      </c>
      <c r="T9" s="18">
        <f>IFERROR(AVERAGE(H9:L9),"---")</f>
        <v>29.6</v>
      </c>
    </row>
    <row r="10" spans="1:20" s="3" customFormat="1" ht="45" customHeight="1" thickBot="1" x14ac:dyDescent="0.35">
      <c r="A10" s="144"/>
      <c r="B10" s="147"/>
      <c r="C10" s="133"/>
      <c r="D10" s="136"/>
      <c r="E10" s="138"/>
      <c r="F10" s="139"/>
      <c r="G10" s="19" t="s">
        <v>101</v>
      </c>
      <c r="H10" s="69">
        <v>17</v>
      </c>
      <c r="I10" s="5">
        <v>20</v>
      </c>
      <c r="J10" s="5">
        <v>14</v>
      </c>
      <c r="K10" s="5">
        <v>11</v>
      </c>
      <c r="L10" s="121">
        <v>31</v>
      </c>
      <c r="M10" s="24"/>
      <c r="N10" s="24"/>
      <c r="O10" s="24"/>
      <c r="P10" s="24"/>
      <c r="Q10" s="24"/>
      <c r="R10" s="49"/>
      <c r="S10" s="20">
        <v>20</v>
      </c>
      <c r="T10" s="60">
        <f>IFERROR(AVERAGE(H10:L10),"---")</f>
        <v>18.600000000000001</v>
      </c>
    </row>
    <row r="11" spans="1:20" s="3" customFormat="1" ht="45" customHeight="1" thickBot="1" x14ac:dyDescent="0.35">
      <c r="A11" s="145"/>
      <c r="B11" s="148"/>
      <c r="C11" s="134"/>
      <c r="D11" s="137"/>
      <c r="E11" s="138"/>
      <c r="F11" s="139"/>
      <c r="G11" s="8" t="s">
        <v>102</v>
      </c>
      <c r="H11" s="70"/>
      <c r="I11" s="7">
        <v>17</v>
      </c>
      <c r="J11" s="7">
        <v>19</v>
      </c>
      <c r="K11" s="7">
        <v>11</v>
      </c>
      <c r="L11" s="124">
        <v>11</v>
      </c>
      <c r="M11" s="25"/>
      <c r="N11" s="25"/>
      <c r="O11" s="25"/>
      <c r="P11" s="25"/>
      <c r="Q11" s="25"/>
      <c r="R11" s="50"/>
      <c r="S11" s="12">
        <v>19</v>
      </c>
      <c r="T11" s="61">
        <f>IFERROR(AVERAGE(I11:L11),"---")</f>
        <v>14.5</v>
      </c>
    </row>
    <row r="12" spans="1:20" s="3" customFormat="1" ht="45" customHeight="1" thickBot="1" x14ac:dyDescent="0.35">
      <c r="A12" s="143" t="s">
        <v>7</v>
      </c>
      <c r="B12" s="146">
        <v>52.120100000000001</v>
      </c>
      <c r="C12" s="132" t="s">
        <v>18</v>
      </c>
      <c r="D12" s="135" t="s">
        <v>98</v>
      </c>
      <c r="E12" s="138" t="s">
        <v>34</v>
      </c>
      <c r="F12" s="139">
        <v>43282</v>
      </c>
      <c r="G12" s="21" t="s">
        <v>80</v>
      </c>
      <c r="H12" s="71"/>
      <c r="I12" s="4">
        <v>30</v>
      </c>
      <c r="J12" s="4">
        <v>60</v>
      </c>
      <c r="K12" s="4">
        <v>111</v>
      </c>
      <c r="L12" s="122">
        <v>142</v>
      </c>
      <c r="M12" s="27"/>
      <c r="N12" s="26"/>
      <c r="O12" s="26"/>
      <c r="P12" s="26"/>
      <c r="Q12" s="26"/>
      <c r="R12" s="51"/>
      <c r="S12" s="22" t="s">
        <v>81</v>
      </c>
      <c r="T12" s="62">
        <f>IFERROR(AVERAGE(I12:M12),"---")</f>
        <v>85.75</v>
      </c>
    </row>
    <row r="13" spans="1:20" ht="45" customHeight="1" thickBot="1" x14ac:dyDescent="0.4">
      <c r="A13" s="144"/>
      <c r="B13" s="147"/>
      <c r="C13" s="133"/>
      <c r="D13" s="136"/>
      <c r="E13" s="138"/>
      <c r="F13" s="139"/>
      <c r="G13" s="19" t="s">
        <v>42</v>
      </c>
      <c r="H13" s="72"/>
      <c r="I13" s="5">
        <v>30</v>
      </c>
      <c r="J13" s="5">
        <v>38</v>
      </c>
      <c r="K13" s="5">
        <v>65</v>
      </c>
      <c r="L13" s="121">
        <v>75</v>
      </c>
      <c r="M13" s="5"/>
      <c r="N13" s="24"/>
      <c r="O13" s="24"/>
      <c r="P13" s="24"/>
      <c r="Q13" s="24"/>
      <c r="R13" s="49"/>
      <c r="S13" s="20">
        <v>41</v>
      </c>
      <c r="T13" s="60">
        <f>IFERROR(AVERAGE(I13:M13),"---")</f>
        <v>52</v>
      </c>
    </row>
    <row r="14" spans="1:20" ht="45" customHeight="1" thickBot="1" x14ac:dyDescent="0.4">
      <c r="A14" s="145"/>
      <c r="B14" s="148"/>
      <c r="C14" s="134"/>
      <c r="D14" s="137"/>
      <c r="E14" s="138"/>
      <c r="F14" s="139"/>
      <c r="G14" s="8" t="s">
        <v>43</v>
      </c>
      <c r="H14" s="70"/>
      <c r="I14" s="25"/>
      <c r="J14" s="7">
        <v>4</v>
      </c>
      <c r="K14" s="7">
        <v>27</v>
      </c>
      <c r="L14" s="124">
        <v>35</v>
      </c>
      <c r="M14" s="7"/>
      <c r="N14" s="25"/>
      <c r="O14" s="25"/>
      <c r="P14" s="25"/>
      <c r="Q14" s="25"/>
      <c r="R14" s="50"/>
      <c r="S14" s="12">
        <v>31</v>
      </c>
      <c r="T14" s="61">
        <f>IFERROR(AVERAGE(J14:M14),"---")</f>
        <v>22</v>
      </c>
    </row>
    <row r="15" spans="1:20" ht="45" customHeight="1" thickBot="1" x14ac:dyDescent="0.4">
      <c r="A15" s="143" t="s">
        <v>5</v>
      </c>
      <c r="B15" s="146">
        <v>51.220100000000002</v>
      </c>
      <c r="C15" s="132" t="s">
        <v>19</v>
      </c>
      <c r="D15" s="135" t="s">
        <v>97</v>
      </c>
      <c r="E15" s="138" t="s">
        <v>35</v>
      </c>
      <c r="F15" s="139">
        <v>43344</v>
      </c>
      <c r="G15" s="21" t="s">
        <v>80</v>
      </c>
      <c r="H15" s="71"/>
      <c r="I15" s="27">
        <v>80</v>
      </c>
      <c r="J15" s="4">
        <v>177</v>
      </c>
      <c r="K15" s="4">
        <v>295</v>
      </c>
      <c r="L15" s="122">
        <v>367</v>
      </c>
      <c r="M15" s="4"/>
      <c r="N15" s="26"/>
      <c r="O15" s="26"/>
      <c r="P15" s="26"/>
      <c r="Q15" s="26"/>
      <c r="R15" s="51"/>
      <c r="S15" s="22" t="s">
        <v>81</v>
      </c>
      <c r="T15" s="62">
        <f>IFERROR(AVERAGE(I15:M15),"---")</f>
        <v>229.75</v>
      </c>
    </row>
    <row r="16" spans="1:20" ht="45" customHeight="1" thickBot="1" x14ac:dyDescent="0.4">
      <c r="A16" s="144"/>
      <c r="B16" s="147"/>
      <c r="C16" s="133"/>
      <c r="D16" s="136"/>
      <c r="E16" s="138"/>
      <c r="F16" s="139"/>
      <c r="G16" s="6" t="s">
        <v>48</v>
      </c>
      <c r="H16" s="73"/>
      <c r="I16" s="17">
        <v>80</v>
      </c>
      <c r="J16" s="83">
        <v>118</v>
      </c>
      <c r="K16" s="83">
        <v>155</v>
      </c>
      <c r="L16" s="121">
        <v>170</v>
      </c>
      <c r="M16" s="29"/>
      <c r="N16" s="28"/>
      <c r="O16" s="28"/>
      <c r="P16" s="28"/>
      <c r="Q16" s="28"/>
      <c r="R16" s="52"/>
      <c r="S16" s="20">
        <v>30</v>
      </c>
      <c r="T16" s="60">
        <f>IFERROR(AVERAGE(I16:M16),"---")</f>
        <v>130.75</v>
      </c>
    </row>
    <row r="17" spans="1:26" ht="45" customHeight="1" thickBot="1" x14ac:dyDescent="0.4">
      <c r="A17" s="145"/>
      <c r="B17" s="148"/>
      <c r="C17" s="134"/>
      <c r="D17" s="137"/>
      <c r="E17" s="138"/>
      <c r="F17" s="139"/>
      <c r="G17" s="9" t="s">
        <v>49</v>
      </c>
      <c r="H17" s="74"/>
      <c r="I17" s="30"/>
      <c r="J17" s="30"/>
      <c r="K17" s="30"/>
      <c r="L17" s="124">
        <v>71</v>
      </c>
      <c r="M17" s="31"/>
      <c r="N17" s="30"/>
      <c r="O17" s="30"/>
      <c r="P17" s="30"/>
      <c r="Q17" s="30"/>
      <c r="R17" s="53"/>
      <c r="S17" s="12">
        <v>25</v>
      </c>
      <c r="T17" s="61">
        <f>IFERROR(AVERAGE(L17:M17),"---")</f>
        <v>71</v>
      </c>
    </row>
    <row r="18" spans="1:26" ht="45" customHeight="1" thickBot="1" x14ac:dyDescent="0.4">
      <c r="A18" s="151" t="s">
        <v>5</v>
      </c>
      <c r="B18" s="154">
        <v>26.010200000000001</v>
      </c>
      <c r="C18" s="135" t="s">
        <v>20</v>
      </c>
      <c r="D18" s="135" t="s">
        <v>96</v>
      </c>
      <c r="E18" s="138" t="s">
        <v>35</v>
      </c>
      <c r="F18" s="139">
        <v>43344</v>
      </c>
      <c r="G18" s="21" t="s">
        <v>80</v>
      </c>
      <c r="H18" s="75"/>
      <c r="I18" s="27">
        <v>38</v>
      </c>
      <c r="J18" s="27">
        <v>206</v>
      </c>
      <c r="K18" s="27">
        <v>330</v>
      </c>
      <c r="L18" s="122">
        <v>474</v>
      </c>
      <c r="M18" s="33"/>
      <c r="N18" s="32"/>
      <c r="O18" s="32"/>
      <c r="P18" s="32"/>
      <c r="Q18" s="32"/>
      <c r="R18" s="54"/>
      <c r="S18" s="22" t="s">
        <v>81</v>
      </c>
      <c r="T18" s="62"/>
    </row>
    <row r="19" spans="1:26" ht="45" customHeight="1" thickBot="1" x14ac:dyDescent="0.4">
      <c r="A19" s="152"/>
      <c r="B19" s="155"/>
      <c r="C19" s="136"/>
      <c r="D19" s="136"/>
      <c r="E19" s="138"/>
      <c r="F19" s="139"/>
      <c r="G19" s="6" t="s">
        <v>50</v>
      </c>
      <c r="H19" s="76"/>
      <c r="I19" s="40">
        <v>38</v>
      </c>
      <c r="J19" s="83">
        <v>174</v>
      </c>
      <c r="K19" s="40">
        <v>185</v>
      </c>
      <c r="L19" s="123">
        <v>232</v>
      </c>
      <c r="M19" s="35"/>
      <c r="N19" s="34"/>
      <c r="O19" s="34"/>
      <c r="P19" s="34"/>
      <c r="Q19" s="34"/>
      <c r="R19" s="55"/>
      <c r="S19" s="14">
        <v>26</v>
      </c>
      <c r="T19" s="63">
        <f>IFERROR(AVERAGE(I19:M19),"---")</f>
        <v>157.25</v>
      </c>
    </row>
    <row r="20" spans="1:26" ht="45" customHeight="1" thickBot="1" x14ac:dyDescent="0.4">
      <c r="A20" s="153"/>
      <c r="B20" s="156"/>
      <c r="C20" s="137"/>
      <c r="D20" s="137"/>
      <c r="E20" s="138"/>
      <c r="F20" s="139"/>
      <c r="G20" s="9" t="s">
        <v>51</v>
      </c>
      <c r="H20" s="77"/>
      <c r="I20" s="36"/>
      <c r="J20" s="36"/>
      <c r="K20" s="36"/>
      <c r="L20" s="125">
        <v>29</v>
      </c>
      <c r="M20" s="37"/>
      <c r="N20" s="36"/>
      <c r="O20" s="36"/>
      <c r="P20" s="36"/>
      <c r="Q20" s="36"/>
      <c r="R20" s="56"/>
      <c r="S20" s="13">
        <v>15</v>
      </c>
      <c r="T20" s="64">
        <f>IFERROR(AVERAGE(L20:M20),"---")</f>
        <v>29</v>
      </c>
    </row>
    <row r="21" spans="1:26" ht="45" customHeight="1" thickBot="1" x14ac:dyDescent="0.4">
      <c r="A21" s="143" t="s">
        <v>21</v>
      </c>
      <c r="B21" s="146">
        <v>50.050899999999999</v>
      </c>
      <c r="C21" s="132" t="s">
        <v>22</v>
      </c>
      <c r="D21" s="135" t="s">
        <v>95</v>
      </c>
      <c r="E21" s="138" t="s">
        <v>36</v>
      </c>
      <c r="F21" s="139">
        <v>43709</v>
      </c>
      <c r="G21" s="21" t="s">
        <v>80</v>
      </c>
      <c r="H21" s="78"/>
      <c r="I21" s="38"/>
      <c r="J21" s="27">
        <v>8</v>
      </c>
      <c r="K21" s="27">
        <v>19</v>
      </c>
      <c r="L21" s="122">
        <v>26</v>
      </c>
      <c r="M21" s="15"/>
      <c r="N21" s="27"/>
      <c r="O21" s="38"/>
      <c r="P21" s="38"/>
      <c r="Q21" s="38"/>
      <c r="R21" s="57"/>
      <c r="S21" s="22" t="s">
        <v>81</v>
      </c>
      <c r="T21" s="65"/>
    </row>
    <row r="22" spans="1:26" ht="45" customHeight="1" thickBot="1" x14ac:dyDescent="0.4">
      <c r="A22" s="144"/>
      <c r="B22" s="147"/>
      <c r="C22" s="133"/>
      <c r="D22" s="136"/>
      <c r="E22" s="138"/>
      <c r="F22" s="139"/>
      <c r="G22" s="6" t="s">
        <v>68</v>
      </c>
      <c r="H22" s="76"/>
      <c r="I22" s="34"/>
      <c r="J22" s="17">
        <v>8</v>
      </c>
      <c r="K22" s="17">
        <v>13</v>
      </c>
      <c r="L22" s="121">
        <v>13</v>
      </c>
      <c r="M22" s="17"/>
      <c r="N22" s="17"/>
      <c r="O22" s="34"/>
      <c r="P22" s="34"/>
      <c r="Q22" s="34"/>
      <c r="R22" s="55"/>
      <c r="S22" s="14">
        <v>11</v>
      </c>
      <c r="T22" s="63">
        <f>IFERROR(AVERAGE(J22:N22),"---")</f>
        <v>11.333333333333334</v>
      </c>
    </row>
    <row r="23" spans="1:26" ht="45" customHeight="1" thickBot="1" x14ac:dyDescent="0.4">
      <c r="A23" s="145"/>
      <c r="B23" s="148"/>
      <c r="C23" s="134"/>
      <c r="D23" s="137"/>
      <c r="E23" s="138"/>
      <c r="F23" s="139"/>
      <c r="G23" s="9" t="s">
        <v>127</v>
      </c>
      <c r="H23" s="77"/>
      <c r="I23" s="36"/>
      <c r="J23" s="30"/>
      <c r="K23" s="30"/>
      <c r="L23" s="30"/>
      <c r="M23" s="16"/>
      <c r="N23" s="16"/>
      <c r="O23" s="36"/>
      <c r="P23" s="36"/>
      <c r="Q23" s="36"/>
      <c r="R23" s="56"/>
      <c r="S23" s="13">
        <v>8</v>
      </c>
      <c r="T23" s="64" t="str">
        <f>IFERROR(AVERAGE(M23:N23),"---")</f>
        <v>---</v>
      </c>
    </row>
    <row r="24" spans="1:26" ht="45" customHeight="1" thickBot="1" x14ac:dyDescent="0.4">
      <c r="A24" s="143" t="s">
        <v>7</v>
      </c>
      <c r="B24" s="146">
        <v>30.060099999999998</v>
      </c>
      <c r="C24" s="132" t="s">
        <v>135</v>
      </c>
      <c r="D24" s="135" t="s">
        <v>94</v>
      </c>
      <c r="E24" s="138" t="s">
        <v>37</v>
      </c>
      <c r="F24" s="139">
        <v>43862</v>
      </c>
      <c r="G24" s="21" t="s">
        <v>80</v>
      </c>
      <c r="H24" s="78"/>
      <c r="I24" s="38"/>
      <c r="J24" s="27">
        <v>0</v>
      </c>
      <c r="K24" s="27">
        <v>24</v>
      </c>
      <c r="L24" s="122">
        <v>48</v>
      </c>
      <c r="M24" s="15"/>
      <c r="N24" s="15"/>
      <c r="O24" s="38"/>
      <c r="P24" s="38"/>
      <c r="Q24" s="38"/>
      <c r="R24" s="57"/>
      <c r="S24" s="22" t="s">
        <v>81</v>
      </c>
      <c r="T24" s="65"/>
    </row>
    <row r="25" spans="1:26" ht="45" customHeight="1" thickBot="1" x14ac:dyDescent="0.4">
      <c r="A25" s="144"/>
      <c r="B25" s="147"/>
      <c r="C25" s="133"/>
      <c r="D25" s="136"/>
      <c r="E25" s="138"/>
      <c r="F25" s="139"/>
      <c r="G25" s="6" t="s">
        <v>69</v>
      </c>
      <c r="H25" s="76"/>
      <c r="I25" s="34"/>
      <c r="J25" s="17">
        <v>0</v>
      </c>
      <c r="K25" s="17">
        <v>24</v>
      </c>
      <c r="L25" s="121">
        <v>27</v>
      </c>
      <c r="M25" s="17"/>
      <c r="N25" s="17"/>
      <c r="O25" s="34"/>
      <c r="P25" s="34"/>
      <c r="Q25" s="34"/>
      <c r="R25" s="55"/>
      <c r="S25" s="14">
        <v>17</v>
      </c>
      <c r="T25" s="63">
        <f>IFERROR(AVERAGE(J25:N25),"---")</f>
        <v>17</v>
      </c>
    </row>
    <row r="26" spans="1:26" ht="45" customHeight="1" thickBot="1" x14ac:dyDescent="0.4">
      <c r="A26" s="145"/>
      <c r="B26" s="148"/>
      <c r="C26" s="134"/>
      <c r="D26" s="137"/>
      <c r="E26" s="138"/>
      <c r="F26" s="139"/>
      <c r="G26" s="9" t="s">
        <v>70</v>
      </c>
      <c r="H26" s="77"/>
      <c r="I26" s="36"/>
      <c r="J26" s="25"/>
      <c r="K26" s="16">
        <v>0</v>
      </c>
      <c r="L26" s="124">
        <v>13</v>
      </c>
      <c r="M26" s="16"/>
      <c r="N26" s="16"/>
      <c r="O26" s="36"/>
      <c r="P26" s="36"/>
      <c r="Q26" s="36"/>
      <c r="R26" s="56"/>
      <c r="S26" s="13">
        <v>21</v>
      </c>
      <c r="T26" s="64">
        <f>IFERROR(AVERAGE(K26:N26),"---")</f>
        <v>6.5</v>
      </c>
    </row>
    <row r="27" spans="1:26" ht="45" customHeight="1" thickBot="1" x14ac:dyDescent="0.4">
      <c r="A27" s="143" t="s">
        <v>7</v>
      </c>
      <c r="B27" s="146">
        <v>26.010200000000001</v>
      </c>
      <c r="C27" s="132" t="s">
        <v>23</v>
      </c>
      <c r="D27" s="135" t="s">
        <v>93</v>
      </c>
      <c r="E27" s="138" t="s">
        <v>29</v>
      </c>
      <c r="F27" s="139">
        <v>43983</v>
      </c>
      <c r="G27" s="21" t="s">
        <v>80</v>
      </c>
      <c r="H27" s="78"/>
      <c r="I27" s="38"/>
      <c r="J27" s="38"/>
      <c r="K27" s="27">
        <v>24</v>
      </c>
      <c r="L27" s="122">
        <v>38</v>
      </c>
      <c r="M27" s="15"/>
      <c r="N27" s="15"/>
      <c r="O27" s="27"/>
      <c r="P27" s="38"/>
      <c r="Q27" s="38"/>
      <c r="R27" s="57"/>
      <c r="S27" s="22" t="s">
        <v>81</v>
      </c>
      <c r="T27" s="65">
        <f>IFERROR(AVERAGE(K27:O27),"---")</f>
        <v>31</v>
      </c>
    </row>
    <row r="28" spans="1:26" ht="45" customHeight="1" thickBot="1" x14ac:dyDescent="0.4">
      <c r="A28" s="144"/>
      <c r="B28" s="147"/>
      <c r="C28" s="133"/>
      <c r="D28" s="136"/>
      <c r="E28" s="138"/>
      <c r="F28" s="139"/>
      <c r="G28" s="6" t="s">
        <v>71</v>
      </c>
      <c r="H28" s="73"/>
      <c r="I28" s="28"/>
      <c r="J28" s="28"/>
      <c r="K28" s="17">
        <v>24</v>
      </c>
      <c r="L28" s="121">
        <v>38</v>
      </c>
      <c r="M28" s="17"/>
      <c r="N28" s="17"/>
      <c r="O28" s="17"/>
      <c r="P28" s="28"/>
      <c r="Q28" s="28"/>
      <c r="R28" s="52"/>
      <c r="S28" s="20">
        <v>15</v>
      </c>
      <c r="T28" s="60">
        <f>IFERROR(AVERAGE(K28:O28),"---")</f>
        <v>31</v>
      </c>
    </row>
    <row r="29" spans="1:26" ht="45" customHeight="1" thickBot="1" x14ac:dyDescent="0.4">
      <c r="A29" s="145"/>
      <c r="B29" s="148"/>
      <c r="C29" s="134"/>
      <c r="D29" s="137"/>
      <c r="E29" s="138"/>
      <c r="F29" s="139"/>
      <c r="G29" s="9" t="s">
        <v>76</v>
      </c>
      <c r="H29" s="74"/>
      <c r="I29" s="30"/>
      <c r="J29" s="30"/>
      <c r="K29" s="16">
        <v>18</v>
      </c>
      <c r="L29" s="124">
        <v>35</v>
      </c>
      <c r="M29" s="16"/>
      <c r="N29" s="16"/>
      <c r="O29" s="16"/>
      <c r="P29" s="30"/>
      <c r="Q29" s="30"/>
      <c r="R29" s="53"/>
      <c r="S29" s="12">
        <v>13</v>
      </c>
      <c r="T29" s="61">
        <f>IFERROR(AVERAGE(K29:O29),"---")</f>
        <v>26.5</v>
      </c>
    </row>
    <row r="30" spans="1:26" ht="45" customHeight="1" thickBot="1" x14ac:dyDescent="0.4">
      <c r="A30" s="143" t="s">
        <v>7</v>
      </c>
      <c r="B30" s="146">
        <v>51.090499999999999</v>
      </c>
      <c r="C30" s="132" t="s">
        <v>24</v>
      </c>
      <c r="D30" s="135" t="s">
        <v>92</v>
      </c>
      <c r="E30" s="138" t="s">
        <v>28</v>
      </c>
      <c r="F30" s="139">
        <v>44075</v>
      </c>
      <c r="G30" s="21" t="s">
        <v>80</v>
      </c>
      <c r="H30" s="75"/>
      <c r="I30" s="32"/>
      <c r="J30" s="32"/>
      <c r="K30" s="15">
        <v>0</v>
      </c>
      <c r="L30" s="122">
        <v>5</v>
      </c>
      <c r="M30" s="33"/>
      <c r="N30" s="33"/>
      <c r="O30" s="33"/>
      <c r="P30" s="32"/>
      <c r="Q30" s="32"/>
      <c r="R30" s="54"/>
      <c r="S30" s="22" t="s">
        <v>81</v>
      </c>
      <c r="T30" s="62">
        <f>IFERROR(AVERAGE(K30:O30),"---")</f>
        <v>2.5</v>
      </c>
    </row>
    <row r="31" spans="1:26" ht="45" customHeight="1" thickBot="1" x14ac:dyDescent="0.4">
      <c r="A31" s="144"/>
      <c r="B31" s="147"/>
      <c r="C31" s="133"/>
      <c r="D31" s="136"/>
      <c r="E31" s="138"/>
      <c r="F31" s="139"/>
      <c r="G31" s="6" t="s">
        <v>38</v>
      </c>
      <c r="H31" s="72"/>
      <c r="I31" s="24"/>
      <c r="J31" s="24"/>
      <c r="K31" s="5">
        <v>0</v>
      </c>
      <c r="L31" s="121">
        <v>5</v>
      </c>
      <c r="M31" s="5"/>
      <c r="N31" s="5"/>
      <c r="O31" s="5"/>
      <c r="P31" s="24"/>
      <c r="Q31" s="24"/>
      <c r="R31" s="49"/>
      <c r="S31" s="20">
        <v>10</v>
      </c>
      <c r="T31" s="60">
        <f>IFERROR(AVERAGE(K31:O31),"---")</f>
        <v>2.5</v>
      </c>
    </row>
    <row r="32" spans="1:26" ht="45" customHeight="1" thickBot="1" x14ac:dyDescent="0.4">
      <c r="A32" s="145"/>
      <c r="B32" s="148"/>
      <c r="C32" s="134"/>
      <c r="D32" s="137"/>
      <c r="E32" s="138"/>
      <c r="F32" s="139"/>
      <c r="G32" s="9" t="s">
        <v>39</v>
      </c>
      <c r="H32" s="70"/>
      <c r="I32" s="25"/>
      <c r="J32" s="25"/>
      <c r="K32" s="25"/>
      <c r="L32" s="124">
        <v>0</v>
      </c>
      <c r="M32" s="7"/>
      <c r="N32" s="7"/>
      <c r="O32" s="7"/>
      <c r="P32" s="25"/>
      <c r="Q32" s="25"/>
      <c r="R32" s="50"/>
      <c r="S32" s="12">
        <v>8</v>
      </c>
      <c r="T32" s="61">
        <f>IFERROR(AVERAGE(L32:O32),"---")</f>
        <v>0</v>
      </c>
      <c r="Z32" t="s">
        <v>84</v>
      </c>
    </row>
    <row r="33" spans="1:20" ht="45" customHeight="1" thickBot="1" x14ac:dyDescent="0.4">
      <c r="A33" s="143" t="s">
        <v>82</v>
      </c>
      <c r="B33" s="146">
        <v>24.010200000000001</v>
      </c>
      <c r="C33" s="132" t="s">
        <v>3</v>
      </c>
      <c r="D33" s="135" t="s">
        <v>91</v>
      </c>
      <c r="E33" s="138" t="s">
        <v>30</v>
      </c>
      <c r="F33" s="139">
        <v>44440</v>
      </c>
      <c r="G33" s="21" t="s">
        <v>80</v>
      </c>
      <c r="H33" s="71"/>
      <c r="I33" s="26"/>
      <c r="J33" s="26"/>
      <c r="K33" s="26"/>
      <c r="L33" s="122">
        <v>66</v>
      </c>
      <c r="M33" s="4"/>
      <c r="N33" s="4"/>
      <c r="O33" s="4"/>
      <c r="P33" s="27"/>
      <c r="Q33" s="26"/>
      <c r="R33" s="51"/>
      <c r="S33" s="22" t="s">
        <v>81</v>
      </c>
      <c r="T33" s="62"/>
    </row>
    <row r="34" spans="1:20" ht="45" customHeight="1" thickBot="1" x14ac:dyDescent="0.4">
      <c r="A34" s="144"/>
      <c r="B34" s="147"/>
      <c r="C34" s="133"/>
      <c r="D34" s="136"/>
      <c r="E34" s="138"/>
      <c r="F34" s="139"/>
      <c r="G34" s="6" t="s">
        <v>52</v>
      </c>
      <c r="H34" s="76"/>
      <c r="I34" s="39"/>
      <c r="J34" s="39"/>
      <c r="K34" s="39"/>
      <c r="L34" s="123">
        <v>66</v>
      </c>
      <c r="M34" s="35"/>
      <c r="N34" s="35"/>
      <c r="O34" s="40"/>
      <c r="P34" s="40"/>
      <c r="Q34" s="39"/>
      <c r="R34" s="55"/>
      <c r="S34" s="14">
        <v>6</v>
      </c>
      <c r="T34" s="63">
        <f>IFERROR(AVERAGE(L34:P34),"---")</f>
        <v>66</v>
      </c>
    </row>
    <row r="35" spans="1:20" ht="45" customHeight="1" thickBot="1" x14ac:dyDescent="0.4">
      <c r="A35" s="145"/>
      <c r="B35" s="148"/>
      <c r="C35" s="134"/>
      <c r="D35" s="137"/>
      <c r="E35" s="138"/>
      <c r="F35" s="139"/>
      <c r="G35" s="9" t="s">
        <v>77</v>
      </c>
      <c r="H35" s="77"/>
      <c r="I35" s="41"/>
      <c r="J35" s="41"/>
      <c r="K35" s="41"/>
      <c r="L35" s="36"/>
      <c r="M35" s="37"/>
      <c r="N35" s="37"/>
      <c r="O35" s="42"/>
      <c r="P35" s="42"/>
      <c r="Q35" s="41"/>
      <c r="R35" s="56"/>
      <c r="S35" s="13">
        <v>9</v>
      </c>
      <c r="T35" s="64" t="str">
        <f>IFERROR(AVERAGE(M35:P35),"---")</f>
        <v>---</v>
      </c>
    </row>
    <row r="36" spans="1:20" ht="45" customHeight="1" thickBot="1" x14ac:dyDescent="0.4">
      <c r="A36" s="143" t="s">
        <v>85</v>
      </c>
      <c r="B36" s="146">
        <v>13.0604</v>
      </c>
      <c r="C36" s="132" t="s">
        <v>4</v>
      </c>
      <c r="D36" s="135" t="s">
        <v>90</v>
      </c>
      <c r="E36" s="138" t="s">
        <v>31</v>
      </c>
      <c r="F36" s="139">
        <v>44228</v>
      </c>
      <c r="G36" s="21" t="s">
        <v>80</v>
      </c>
      <c r="H36" s="78"/>
      <c r="I36" s="43"/>
      <c r="J36" s="43"/>
      <c r="K36" s="43"/>
      <c r="L36" s="122">
        <v>18</v>
      </c>
      <c r="M36" s="15"/>
      <c r="N36" s="15"/>
      <c r="O36" s="15"/>
      <c r="P36" s="15"/>
      <c r="Q36" s="43"/>
      <c r="R36" s="57"/>
      <c r="S36" s="22" t="s">
        <v>81</v>
      </c>
      <c r="T36" s="65">
        <f>IFERROR(AVERAGE(L36:P36),"---")</f>
        <v>18</v>
      </c>
    </row>
    <row r="37" spans="1:20" s="3" customFormat="1" ht="45" customHeight="1" thickBot="1" x14ac:dyDescent="0.35">
      <c r="A37" s="144"/>
      <c r="B37" s="147"/>
      <c r="C37" s="133"/>
      <c r="D37" s="136"/>
      <c r="E37" s="138"/>
      <c r="F37" s="139"/>
      <c r="G37" s="6" t="s">
        <v>40</v>
      </c>
      <c r="H37" s="76"/>
      <c r="I37" s="34"/>
      <c r="J37" s="34"/>
      <c r="K37" s="34"/>
      <c r="L37" s="121">
        <v>18</v>
      </c>
      <c r="M37" s="17"/>
      <c r="N37" s="17"/>
      <c r="O37" s="17"/>
      <c r="P37" s="17"/>
      <c r="Q37" s="34"/>
      <c r="R37" s="55"/>
      <c r="S37" s="14">
        <v>5</v>
      </c>
      <c r="T37" s="63">
        <f>IFERROR(AVERAGE(L37:P37),"---")</f>
        <v>18</v>
      </c>
    </row>
    <row r="38" spans="1:20" s="3" customFormat="1" ht="45" customHeight="1" thickBot="1" x14ac:dyDescent="0.35">
      <c r="A38" s="145"/>
      <c r="B38" s="148"/>
      <c r="C38" s="134"/>
      <c r="D38" s="137"/>
      <c r="E38" s="138"/>
      <c r="F38" s="139"/>
      <c r="G38" s="9" t="s">
        <v>41</v>
      </c>
      <c r="H38" s="77"/>
      <c r="I38" s="36"/>
      <c r="J38" s="36"/>
      <c r="K38" s="36"/>
      <c r="L38" s="25"/>
      <c r="M38" s="16"/>
      <c r="N38" s="16"/>
      <c r="O38" s="16"/>
      <c r="P38" s="16"/>
      <c r="Q38" s="36"/>
      <c r="R38" s="56"/>
      <c r="S38" s="13">
        <v>10</v>
      </c>
      <c r="T38" s="64" t="str">
        <f>IFERROR(AVERAGE(M38:P38),"---")</f>
        <v>---</v>
      </c>
    </row>
    <row r="39" spans="1:20" s="3" customFormat="1" ht="45" customHeight="1" thickBot="1" x14ac:dyDescent="0.35">
      <c r="A39" s="143" t="s">
        <v>9</v>
      </c>
      <c r="B39" s="146">
        <v>11.0101</v>
      </c>
      <c r="C39" s="132" t="s">
        <v>10</v>
      </c>
      <c r="D39" s="135" t="s">
        <v>89</v>
      </c>
      <c r="E39" s="138" t="s">
        <v>30</v>
      </c>
      <c r="F39" s="139">
        <v>44440</v>
      </c>
      <c r="G39" s="21" t="s">
        <v>80</v>
      </c>
      <c r="H39" s="78"/>
      <c r="I39" s="38"/>
      <c r="J39" s="38"/>
      <c r="K39" s="38"/>
      <c r="L39" s="122">
        <v>48</v>
      </c>
      <c r="M39" s="15"/>
      <c r="N39" s="15"/>
      <c r="O39" s="15"/>
      <c r="P39" s="15"/>
      <c r="Q39" s="38"/>
      <c r="R39" s="57"/>
      <c r="S39" s="22" t="s">
        <v>81</v>
      </c>
      <c r="T39" s="65" t="s">
        <v>81</v>
      </c>
    </row>
    <row r="40" spans="1:20" ht="45" customHeight="1" thickBot="1" x14ac:dyDescent="0.4">
      <c r="A40" s="144"/>
      <c r="B40" s="147"/>
      <c r="C40" s="133"/>
      <c r="D40" s="136"/>
      <c r="E40" s="138"/>
      <c r="F40" s="139"/>
      <c r="G40" s="6" t="s">
        <v>53</v>
      </c>
      <c r="H40" s="76"/>
      <c r="I40" s="39"/>
      <c r="J40" s="39"/>
      <c r="K40" s="39"/>
      <c r="L40" s="121">
        <v>48</v>
      </c>
      <c r="M40" s="17"/>
      <c r="N40" s="17"/>
      <c r="O40" s="17"/>
      <c r="P40" s="17"/>
      <c r="Q40" s="39"/>
      <c r="R40" s="55"/>
      <c r="S40" s="14">
        <v>14</v>
      </c>
      <c r="T40" s="63">
        <f>IFERROR(AVERAGE(L40:P40),"---")</f>
        <v>48</v>
      </c>
    </row>
    <row r="41" spans="1:20" ht="45" customHeight="1" thickBot="1" x14ac:dyDescent="0.4">
      <c r="A41" s="145"/>
      <c r="B41" s="148"/>
      <c r="C41" s="134"/>
      <c r="D41" s="137"/>
      <c r="E41" s="138"/>
      <c r="F41" s="139"/>
      <c r="G41" s="9" t="s">
        <v>54</v>
      </c>
      <c r="H41" s="77"/>
      <c r="I41" s="41"/>
      <c r="J41" s="41"/>
      <c r="K41" s="41"/>
      <c r="L41" s="25"/>
      <c r="M41" s="25"/>
      <c r="N41" s="16"/>
      <c r="O41" s="16"/>
      <c r="P41" s="16"/>
      <c r="Q41" s="41"/>
      <c r="R41" s="56"/>
      <c r="S41" s="13">
        <v>8</v>
      </c>
      <c r="T41" s="64" t="str">
        <f>IFERROR(AVERAGE(N41:P41),"---")</f>
        <v>---</v>
      </c>
    </row>
    <row r="42" spans="1:20" ht="45" customHeight="1" thickBot="1" x14ac:dyDescent="0.4">
      <c r="A42" s="143" t="s">
        <v>0</v>
      </c>
      <c r="B42" s="146">
        <v>30.2301</v>
      </c>
      <c r="C42" s="132" t="s">
        <v>15</v>
      </c>
      <c r="D42" s="135" t="s">
        <v>88</v>
      </c>
      <c r="E42" s="138" t="s">
        <v>30</v>
      </c>
      <c r="F42" s="139">
        <v>44440</v>
      </c>
      <c r="G42" s="101" t="s">
        <v>80</v>
      </c>
      <c r="H42" s="78"/>
      <c r="I42" s="43"/>
      <c r="J42" s="43"/>
      <c r="K42" s="43"/>
      <c r="L42" s="122">
        <v>13</v>
      </c>
      <c r="M42" s="27"/>
      <c r="N42" s="15"/>
      <c r="O42" s="15"/>
      <c r="P42" s="15"/>
      <c r="Q42" s="43"/>
      <c r="R42" s="57"/>
      <c r="S42" s="22" t="s">
        <v>81</v>
      </c>
      <c r="T42" s="65">
        <f>IFERROR(AVERAGE(L42:P42),"---")</f>
        <v>13</v>
      </c>
    </row>
    <row r="43" spans="1:20" ht="45" customHeight="1" thickBot="1" x14ac:dyDescent="0.4">
      <c r="A43" s="144"/>
      <c r="B43" s="147"/>
      <c r="C43" s="133"/>
      <c r="D43" s="136"/>
      <c r="E43" s="138"/>
      <c r="F43" s="139"/>
      <c r="G43" s="6" t="s">
        <v>72</v>
      </c>
      <c r="H43" s="76"/>
      <c r="I43" s="39"/>
      <c r="J43" s="39"/>
      <c r="K43" s="39"/>
      <c r="L43" s="121">
        <v>13</v>
      </c>
      <c r="M43" s="17"/>
      <c r="N43" s="17"/>
      <c r="O43" s="17"/>
      <c r="P43" s="17"/>
      <c r="Q43" s="39"/>
      <c r="R43" s="55"/>
      <c r="S43" s="14">
        <v>10</v>
      </c>
      <c r="T43" s="63">
        <f>IFERROR(AVERAGE(L43:P43),"---")</f>
        <v>13</v>
      </c>
    </row>
    <row r="44" spans="1:20" ht="45" customHeight="1" thickBot="1" x14ac:dyDescent="0.4">
      <c r="A44" s="145"/>
      <c r="B44" s="148"/>
      <c r="C44" s="134"/>
      <c r="D44" s="137"/>
      <c r="E44" s="138"/>
      <c r="F44" s="139"/>
      <c r="G44" s="9" t="s">
        <v>73</v>
      </c>
      <c r="H44" s="77"/>
      <c r="I44" s="41"/>
      <c r="J44" s="41"/>
      <c r="K44" s="41"/>
      <c r="L44" s="25"/>
      <c r="M44" s="25"/>
      <c r="N44" s="16"/>
      <c r="O44" s="16"/>
      <c r="P44" s="16"/>
      <c r="Q44" s="41"/>
      <c r="R44" s="56"/>
      <c r="S44" s="13">
        <v>3</v>
      </c>
      <c r="T44" s="64" t="str">
        <f>IFERROR(AVERAGE(N44:P44),"---")</f>
        <v>---</v>
      </c>
    </row>
    <row r="45" spans="1:20" ht="45" customHeight="1" thickBot="1" x14ac:dyDescent="0.4">
      <c r="A45" s="143" t="s">
        <v>5</v>
      </c>
      <c r="B45" s="146">
        <v>52.100099999999998</v>
      </c>
      <c r="C45" s="132" t="s">
        <v>16</v>
      </c>
      <c r="D45" s="135" t="s">
        <v>87</v>
      </c>
      <c r="E45" s="138" t="s">
        <v>30</v>
      </c>
      <c r="F45" s="139">
        <v>44440</v>
      </c>
      <c r="G45" s="21" t="s">
        <v>80</v>
      </c>
      <c r="H45" s="78"/>
      <c r="I45" s="43"/>
      <c r="J45" s="43"/>
      <c r="K45" s="43"/>
      <c r="L45" s="122">
        <v>57</v>
      </c>
      <c r="M45" s="27"/>
      <c r="N45" s="15"/>
      <c r="O45" s="15"/>
      <c r="P45" s="15"/>
      <c r="Q45" s="43"/>
      <c r="R45" s="57"/>
      <c r="S45" s="22" t="s">
        <v>81</v>
      </c>
      <c r="T45" s="65">
        <f>IFERROR(AVERAGE(L45:P45),"---")</f>
        <v>57</v>
      </c>
    </row>
    <row r="46" spans="1:20" ht="45" customHeight="1" thickBot="1" x14ac:dyDescent="0.4">
      <c r="A46" s="144"/>
      <c r="B46" s="147"/>
      <c r="C46" s="133"/>
      <c r="D46" s="136"/>
      <c r="E46" s="138"/>
      <c r="F46" s="139"/>
      <c r="G46" s="6" t="s">
        <v>47</v>
      </c>
      <c r="H46" s="76"/>
      <c r="I46" s="34"/>
      <c r="J46" s="34"/>
      <c r="K46" s="34"/>
      <c r="L46" s="121">
        <v>57</v>
      </c>
      <c r="M46" s="17"/>
      <c r="N46" s="17"/>
      <c r="O46" s="17"/>
      <c r="P46" s="17"/>
      <c r="Q46" s="34"/>
      <c r="R46" s="55"/>
      <c r="S46" s="14">
        <v>14</v>
      </c>
      <c r="T46" s="63">
        <f>IFERROR(AVERAGE(L46:P46),"---")</f>
        <v>57</v>
      </c>
    </row>
    <row r="47" spans="1:20" ht="45" customHeight="1" thickBot="1" x14ac:dyDescent="0.4">
      <c r="A47" s="145"/>
      <c r="B47" s="148"/>
      <c r="C47" s="134"/>
      <c r="D47" s="137"/>
      <c r="E47" s="138"/>
      <c r="F47" s="139"/>
      <c r="G47" s="9" t="s">
        <v>78</v>
      </c>
      <c r="H47" s="77"/>
      <c r="I47" s="36"/>
      <c r="J47" s="36"/>
      <c r="K47" s="36"/>
      <c r="L47" s="124">
        <v>5</v>
      </c>
      <c r="M47" s="16"/>
      <c r="N47" s="16"/>
      <c r="O47" s="16"/>
      <c r="P47" s="16"/>
      <c r="Q47" s="36"/>
      <c r="R47" s="56"/>
      <c r="S47" s="13">
        <v>12</v>
      </c>
      <c r="T47" s="64">
        <f>IFERROR(AVERAGE(L47:P47),"---")</f>
        <v>5</v>
      </c>
    </row>
    <row r="48" spans="1:20" ht="45" customHeight="1" thickBot="1" x14ac:dyDescent="0.4">
      <c r="A48" s="143" t="s">
        <v>7</v>
      </c>
      <c r="B48" s="146">
        <v>51.220500000000001</v>
      </c>
      <c r="C48" s="132" t="s">
        <v>8</v>
      </c>
      <c r="D48" s="135" t="s">
        <v>86</v>
      </c>
      <c r="E48" s="138" t="s">
        <v>30</v>
      </c>
      <c r="F48" s="139">
        <v>44440</v>
      </c>
      <c r="G48" s="21" t="s">
        <v>80</v>
      </c>
      <c r="H48" s="78"/>
      <c r="I48" s="38"/>
      <c r="J48" s="38"/>
      <c r="K48" s="38"/>
      <c r="L48" s="122">
        <v>1</v>
      </c>
      <c r="M48" s="15"/>
      <c r="N48" s="15"/>
      <c r="O48" s="15"/>
      <c r="P48" s="15"/>
      <c r="Q48" s="38"/>
      <c r="R48" s="57"/>
      <c r="S48" s="22" t="s">
        <v>81</v>
      </c>
      <c r="T48" s="65">
        <f>IFERROR(AVERAGE(L48:P48),"---")</f>
        <v>1</v>
      </c>
    </row>
    <row r="49" spans="1:20" ht="45" customHeight="1" thickBot="1" x14ac:dyDescent="0.4">
      <c r="A49" s="144"/>
      <c r="B49" s="147"/>
      <c r="C49" s="133"/>
      <c r="D49" s="136"/>
      <c r="E49" s="138"/>
      <c r="F49" s="139"/>
      <c r="G49" s="6" t="s">
        <v>46</v>
      </c>
      <c r="H49" s="76"/>
      <c r="I49" s="34"/>
      <c r="J49" s="34"/>
      <c r="K49" s="34"/>
      <c r="L49" s="121">
        <v>1</v>
      </c>
      <c r="M49" s="17"/>
      <c r="N49" s="17"/>
      <c r="O49" s="17"/>
      <c r="P49" s="17"/>
      <c r="Q49" s="34"/>
      <c r="R49" s="55"/>
      <c r="S49" s="14">
        <v>5</v>
      </c>
      <c r="T49" s="63">
        <f>IFERROR(AVERAGE(L49:P49),"---")</f>
        <v>1</v>
      </c>
    </row>
    <row r="50" spans="1:20" ht="45" customHeight="1" thickBot="1" x14ac:dyDescent="0.4">
      <c r="A50" s="145"/>
      <c r="B50" s="148"/>
      <c r="C50" s="134"/>
      <c r="D50" s="137"/>
      <c r="E50" s="138"/>
      <c r="F50" s="139"/>
      <c r="G50" s="9" t="s">
        <v>79</v>
      </c>
      <c r="H50" s="77"/>
      <c r="I50" s="36"/>
      <c r="J50" s="36"/>
      <c r="K50" s="36"/>
      <c r="L50" s="25"/>
      <c r="M50" s="16"/>
      <c r="N50" s="16"/>
      <c r="O50" s="16"/>
      <c r="P50" s="16"/>
      <c r="Q50" s="36"/>
      <c r="R50" s="56"/>
      <c r="S50" s="13">
        <v>5</v>
      </c>
      <c r="T50" s="64" t="str">
        <f>IFERROR(AVERAGE(M50:P50),"---")</f>
        <v>---</v>
      </c>
    </row>
    <row r="51" spans="1:20" ht="45" customHeight="1" thickBot="1" x14ac:dyDescent="0.4">
      <c r="A51" s="126" t="s">
        <v>2</v>
      </c>
      <c r="B51" s="129">
        <v>51.381799999999998</v>
      </c>
      <c r="C51" s="132" t="s">
        <v>25</v>
      </c>
      <c r="D51" s="135"/>
      <c r="E51" s="138" t="s">
        <v>30</v>
      </c>
      <c r="F51" s="139">
        <v>44440</v>
      </c>
      <c r="G51" s="21" t="s">
        <v>80</v>
      </c>
      <c r="H51" s="78"/>
      <c r="I51" s="38"/>
      <c r="J51" s="38"/>
      <c r="K51" s="38"/>
      <c r="L51" s="122">
        <v>0</v>
      </c>
      <c r="M51" s="27"/>
      <c r="N51" s="15"/>
      <c r="O51" s="15"/>
      <c r="P51" s="15"/>
      <c r="Q51" s="38"/>
      <c r="R51" s="57"/>
      <c r="S51" s="22" t="s">
        <v>81</v>
      </c>
      <c r="T51" s="65">
        <f>IFERROR(AVERAGE(L51:P51),"---")</f>
        <v>0</v>
      </c>
    </row>
    <row r="52" spans="1:20" ht="45" customHeight="1" thickBot="1" x14ac:dyDescent="0.4">
      <c r="A52" s="127"/>
      <c r="B52" s="130"/>
      <c r="C52" s="133"/>
      <c r="D52" s="136"/>
      <c r="E52" s="138"/>
      <c r="F52" s="139"/>
      <c r="G52" s="19" t="s">
        <v>44</v>
      </c>
      <c r="H52" s="79"/>
      <c r="I52" s="39"/>
      <c r="J52" s="39"/>
      <c r="K52" s="39"/>
      <c r="L52" s="121">
        <v>0</v>
      </c>
      <c r="M52" s="17"/>
      <c r="N52" s="17"/>
      <c r="O52" s="17"/>
      <c r="P52" s="17"/>
      <c r="Q52" s="39"/>
      <c r="R52" s="58"/>
      <c r="S52" s="14">
        <v>26</v>
      </c>
      <c r="T52" s="63">
        <f>IFERROR(AVERAGE(L52:P52),"---")</f>
        <v>0</v>
      </c>
    </row>
    <row r="53" spans="1:20" ht="45" customHeight="1" thickBot="1" x14ac:dyDescent="0.4">
      <c r="A53" s="128"/>
      <c r="B53" s="131"/>
      <c r="C53" s="134"/>
      <c r="D53" s="137"/>
      <c r="E53" s="138"/>
      <c r="F53" s="139"/>
      <c r="G53" s="8" t="s">
        <v>45</v>
      </c>
      <c r="H53" s="80"/>
      <c r="I53" s="41"/>
      <c r="J53" s="41"/>
      <c r="K53" s="41"/>
      <c r="L53" s="25"/>
      <c r="M53" s="25"/>
      <c r="N53" s="16"/>
      <c r="O53" s="16"/>
      <c r="P53" s="16"/>
      <c r="Q53" s="41"/>
      <c r="R53" s="59"/>
      <c r="S53" s="13">
        <v>21</v>
      </c>
      <c r="T53" s="64" t="str">
        <f>IFERROR(AVERAGE(N53:P53),"---")</f>
        <v>---</v>
      </c>
    </row>
    <row r="54" spans="1:20" ht="14.5" customHeight="1" thickBot="1" x14ac:dyDescent="0.4">
      <c r="A54" s="126" t="s">
        <v>5</v>
      </c>
      <c r="B54" s="129">
        <v>43.011600000000001</v>
      </c>
      <c r="C54" s="132" t="s">
        <v>11</v>
      </c>
      <c r="D54" s="135"/>
      <c r="E54" s="141" t="s">
        <v>124</v>
      </c>
      <c r="F54" s="139">
        <v>44593</v>
      </c>
      <c r="G54" s="21" t="s">
        <v>80</v>
      </c>
      <c r="H54" s="78"/>
      <c r="I54" s="38"/>
      <c r="J54" s="38"/>
      <c r="K54" s="38"/>
      <c r="L54" s="26"/>
      <c r="M54" s="27"/>
      <c r="N54" s="15"/>
      <c r="O54" s="15"/>
      <c r="P54" s="15"/>
      <c r="Q54" s="38"/>
      <c r="R54" s="57"/>
      <c r="S54" s="22" t="s">
        <v>81</v>
      </c>
      <c r="T54" s="65" t="str">
        <f>IFERROR(AVERAGE(L54:P54),"---")</f>
        <v>---</v>
      </c>
    </row>
    <row r="55" spans="1:20" ht="44" thickBot="1" x14ac:dyDescent="0.4">
      <c r="A55" s="127"/>
      <c r="B55" s="130"/>
      <c r="C55" s="133"/>
      <c r="D55" s="136"/>
      <c r="E55" s="141"/>
      <c r="F55" s="139"/>
      <c r="G55" s="19" t="s">
        <v>134</v>
      </c>
      <c r="H55" s="79"/>
      <c r="I55" s="39"/>
      <c r="J55" s="39"/>
      <c r="K55" s="39"/>
      <c r="L55" s="24"/>
      <c r="M55" s="83"/>
      <c r="N55" s="83"/>
      <c r="O55" s="83"/>
      <c r="P55" s="83"/>
      <c r="Q55" s="39"/>
      <c r="R55" s="58"/>
      <c r="S55" s="14"/>
      <c r="T55" s="63" t="str">
        <f>IFERROR(AVERAGE(L55:P55),"---")</f>
        <v>---</v>
      </c>
    </row>
    <row r="56" spans="1:20" ht="44" thickBot="1" x14ac:dyDescent="0.4">
      <c r="A56" s="128"/>
      <c r="B56" s="131"/>
      <c r="C56" s="134"/>
      <c r="D56" s="137"/>
      <c r="E56" s="141"/>
      <c r="F56" s="139"/>
      <c r="G56" s="8" t="s">
        <v>133</v>
      </c>
      <c r="H56" s="80"/>
      <c r="I56" s="41"/>
      <c r="J56" s="41"/>
      <c r="K56" s="41"/>
      <c r="L56" s="25"/>
      <c r="M56" s="86"/>
      <c r="N56" s="85"/>
      <c r="O56" s="85"/>
      <c r="P56" s="85"/>
      <c r="Q56" s="41"/>
      <c r="R56" s="59"/>
      <c r="S56" s="13"/>
      <c r="T56" s="64" t="str">
        <f>IFERROR(AVERAGE(N56:P56),"---")</f>
        <v>---</v>
      </c>
    </row>
    <row r="57" spans="1:20" ht="14.5" customHeight="1" thickBot="1" x14ac:dyDescent="0.4">
      <c r="A57" s="126" t="s">
        <v>1</v>
      </c>
      <c r="B57" s="129">
        <v>45.029899999999998</v>
      </c>
      <c r="C57" s="132" t="s">
        <v>32</v>
      </c>
      <c r="D57" s="135"/>
      <c r="E57" s="141" t="s">
        <v>125</v>
      </c>
      <c r="F57" s="139">
        <v>44593</v>
      </c>
      <c r="G57" s="21" t="s">
        <v>80</v>
      </c>
      <c r="H57" s="78"/>
      <c r="I57" s="38"/>
      <c r="J57" s="38"/>
      <c r="K57" s="38"/>
      <c r="L57" s="26"/>
      <c r="M57" s="27"/>
      <c r="N57" s="15"/>
      <c r="O57" s="15"/>
      <c r="P57" s="15"/>
      <c r="Q57" s="107"/>
      <c r="R57" s="57"/>
      <c r="S57" s="22" t="s">
        <v>81</v>
      </c>
      <c r="T57" s="65" t="str">
        <f>IFERROR(AVERAGE(L57:P57),"---")</f>
        <v>---</v>
      </c>
    </row>
    <row r="58" spans="1:20" ht="49.5" customHeight="1" thickBot="1" x14ac:dyDescent="0.4">
      <c r="A58" s="127"/>
      <c r="B58" s="130"/>
      <c r="C58" s="133"/>
      <c r="D58" s="136"/>
      <c r="E58" s="141"/>
      <c r="F58" s="139"/>
      <c r="G58" s="19" t="s">
        <v>118</v>
      </c>
      <c r="H58" s="79"/>
      <c r="I58" s="39"/>
      <c r="J58" s="39"/>
      <c r="K58" s="39"/>
      <c r="L58" s="24"/>
      <c r="M58" s="83"/>
      <c r="N58" s="83"/>
      <c r="O58" s="83"/>
      <c r="P58" s="83"/>
      <c r="Q58" s="108"/>
      <c r="R58" s="58"/>
      <c r="S58" s="14"/>
      <c r="T58" s="63" t="str">
        <f>IFERROR(AVERAGE(L58:P58),"---")</f>
        <v>---</v>
      </c>
    </row>
    <row r="59" spans="1:20" ht="44" thickBot="1" x14ac:dyDescent="0.4">
      <c r="A59" s="128"/>
      <c r="B59" s="131"/>
      <c r="C59" s="134"/>
      <c r="D59" s="137"/>
      <c r="E59" s="141"/>
      <c r="F59" s="139"/>
      <c r="G59" s="8" t="s">
        <v>119</v>
      </c>
      <c r="H59" s="80"/>
      <c r="I59" s="41"/>
      <c r="J59" s="41"/>
      <c r="K59" s="41"/>
      <c r="L59" s="25"/>
      <c r="M59" s="25"/>
      <c r="N59" s="85"/>
      <c r="O59" s="85"/>
      <c r="P59" s="85"/>
      <c r="Q59" s="106"/>
      <c r="R59" s="59"/>
      <c r="S59" s="13"/>
      <c r="T59" s="64" t="str">
        <f>IFERROR(AVERAGE(N59:P59),"---")</f>
        <v>---</v>
      </c>
    </row>
    <row r="60" spans="1:20" ht="15" thickBot="1" x14ac:dyDescent="0.4">
      <c r="A60" s="126" t="s">
        <v>7</v>
      </c>
      <c r="B60" s="129">
        <v>13.030099999999999</v>
      </c>
      <c r="C60" s="132" t="s">
        <v>114</v>
      </c>
      <c r="D60" s="135"/>
      <c r="E60" s="141" t="s">
        <v>149</v>
      </c>
      <c r="F60" s="139">
        <v>44593</v>
      </c>
      <c r="G60" s="21" t="s">
        <v>80</v>
      </c>
      <c r="H60" s="78"/>
      <c r="I60" s="38"/>
      <c r="J60" s="38"/>
      <c r="K60" s="38"/>
      <c r="L60" s="26"/>
      <c r="M60" s="27"/>
      <c r="N60" s="15"/>
      <c r="O60" s="15"/>
      <c r="P60" s="15"/>
      <c r="Q60" s="107"/>
      <c r="R60" s="57"/>
      <c r="S60" s="22" t="s">
        <v>81</v>
      </c>
      <c r="T60" s="65" t="str">
        <f>IFERROR(AVERAGE(L60:P60),"---")</f>
        <v>---</v>
      </c>
    </row>
    <row r="61" spans="1:20" ht="44" thickBot="1" x14ac:dyDescent="0.4">
      <c r="A61" s="127"/>
      <c r="B61" s="130"/>
      <c r="C61" s="133"/>
      <c r="D61" s="136"/>
      <c r="E61" s="141"/>
      <c r="F61" s="139"/>
      <c r="G61" s="19" t="s">
        <v>128</v>
      </c>
      <c r="H61" s="79"/>
      <c r="I61" s="39"/>
      <c r="J61" s="39"/>
      <c r="K61" s="39"/>
      <c r="L61" s="24"/>
      <c r="M61" s="83"/>
      <c r="N61" s="83"/>
      <c r="O61" s="83"/>
      <c r="P61" s="83"/>
      <c r="Q61" s="108"/>
      <c r="R61" s="58"/>
      <c r="S61" s="14"/>
      <c r="T61" s="63" t="str">
        <f>IFERROR(AVERAGE(L61:P61),"---")</f>
        <v>---</v>
      </c>
    </row>
    <row r="62" spans="1:20" ht="44" thickBot="1" x14ac:dyDescent="0.4">
      <c r="A62" s="128"/>
      <c r="B62" s="131"/>
      <c r="C62" s="134"/>
      <c r="D62" s="137"/>
      <c r="E62" s="141"/>
      <c r="F62" s="139"/>
      <c r="G62" s="8" t="s">
        <v>120</v>
      </c>
      <c r="H62" s="80"/>
      <c r="I62" s="41"/>
      <c r="J62" s="41"/>
      <c r="K62" s="41"/>
      <c r="L62" s="25"/>
      <c r="M62" s="25"/>
      <c r="N62" s="85"/>
      <c r="O62" s="85"/>
      <c r="P62" s="85"/>
      <c r="Q62" s="106"/>
      <c r="R62" s="59"/>
      <c r="S62" s="13"/>
      <c r="T62" s="64" t="str">
        <f>IFERROR(AVERAGE(N62:P62),"---")</f>
        <v>---</v>
      </c>
    </row>
    <row r="63" spans="1:20" ht="15" thickBot="1" x14ac:dyDescent="0.4">
      <c r="A63" s="126" t="s">
        <v>5</v>
      </c>
      <c r="B63" s="129">
        <v>45.110100000000003</v>
      </c>
      <c r="C63" s="132" t="s">
        <v>115</v>
      </c>
      <c r="D63" s="135"/>
      <c r="E63" s="141" t="s">
        <v>150</v>
      </c>
      <c r="F63" s="139">
        <v>44805</v>
      </c>
      <c r="G63" s="21" t="s">
        <v>80</v>
      </c>
      <c r="H63" s="78"/>
      <c r="I63" s="38"/>
      <c r="J63" s="38"/>
      <c r="K63" s="38"/>
      <c r="L63" s="26"/>
      <c r="M63" s="27"/>
      <c r="N63" s="15"/>
      <c r="O63" s="15"/>
      <c r="P63" s="15"/>
      <c r="Q63" s="107"/>
      <c r="R63" s="57"/>
      <c r="S63" s="22" t="s">
        <v>81</v>
      </c>
      <c r="T63" s="65" t="str">
        <f>IFERROR(AVERAGE(L63:P63),"---")</f>
        <v>---</v>
      </c>
    </row>
    <row r="64" spans="1:20" ht="44" thickBot="1" x14ac:dyDescent="0.4">
      <c r="A64" s="127"/>
      <c r="B64" s="130"/>
      <c r="C64" s="133"/>
      <c r="D64" s="136"/>
      <c r="E64" s="141"/>
      <c r="F64" s="139"/>
      <c r="G64" s="19" t="s">
        <v>129</v>
      </c>
      <c r="H64" s="79"/>
      <c r="I64" s="39"/>
      <c r="J64" s="39"/>
      <c r="K64" s="39"/>
      <c r="L64" s="24"/>
      <c r="M64" s="83"/>
      <c r="N64" s="83"/>
      <c r="O64" s="83"/>
      <c r="P64" s="83"/>
      <c r="Q64" s="108"/>
      <c r="R64" s="58"/>
      <c r="S64" s="14"/>
      <c r="T64" s="63" t="str">
        <f>IFERROR(AVERAGE(L64:P64),"---")</f>
        <v>---</v>
      </c>
    </row>
    <row r="65" spans="1:20" ht="44" thickBot="1" x14ac:dyDescent="0.4">
      <c r="A65" s="128"/>
      <c r="B65" s="131"/>
      <c r="C65" s="134"/>
      <c r="D65" s="137"/>
      <c r="E65" s="141"/>
      <c r="F65" s="139"/>
      <c r="G65" s="8" t="s">
        <v>121</v>
      </c>
      <c r="H65" s="80"/>
      <c r="I65" s="41"/>
      <c r="J65" s="41"/>
      <c r="K65" s="41"/>
      <c r="L65" s="25"/>
      <c r="M65" s="25"/>
      <c r="N65" s="85"/>
      <c r="O65" s="85"/>
      <c r="P65" s="85"/>
      <c r="Q65" s="106"/>
      <c r="R65" s="59"/>
      <c r="S65" s="13"/>
      <c r="T65" s="64" t="str">
        <f>IFERROR(AVERAGE(N65:P65),"---")</f>
        <v>---</v>
      </c>
    </row>
    <row r="66" spans="1:20" ht="15" thickBot="1" x14ac:dyDescent="0.4">
      <c r="A66" s="126" t="s">
        <v>5</v>
      </c>
      <c r="B66" s="129">
        <v>26.080100000000002</v>
      </c>
      <c r="C66" s="132" t="s">
        <v>6</v>
      </c>
      <c r="D66" s="135"/>
      <c r="E66" s="141" t="s">
        <v>150</v>
      </c>
      <c r="F66" s="139">
        <v>44593</v>
      </c>
      <c r="G66" s="21" t="s">
        <v>80</v>
      </c>
      <c r="H66" s="78"/>
      <c r="I66" s="38"/>
      <c r="J66" s="38"/>
      <c r="K66" s="38"/>
      <c r="L66" s="26"/>
      <c r="M66" s="27"/>
      <c r="N66" s="15"/>
      <c r="O66" s="15"/>
      <c r="P66" s="15"/>
      <c r="Q66" s="107"/>
      <c r="R66" s="57"/>
      <c r="S66" s="22" t="s">
        <v>81</v>
      </c>
      <c r="T66" s="65" t="str">
        <f>IFERROR(AVERAGE(L66:P66),"---")</f>
        <v>---</v>
      </c>
    </row>
    <row r="67" spans="1:20" ht="44" thickBot="1" x14ac:dyDescent="0.4">
      <c r="A67" s="127"/>
      <c r="B67" s="130"/>
      <c r="C67" s="133"/>
      <c r="D67" s="136"/>
      <c r="E67" s="141"/>
      <c r="F67" s="139"/>
      <c r="G67" s="19" t="s">
        <v>130</v>
      </c>
      <c r="H67" s="79"/>
      <c r="I67" s="39"/>
      <c r="J67" s="39"/>
      <c r="K67" s="39"/>
      <c r="L67" s="24"/>
      <c r="M67" s="83"/>
      <c r="N67" s="83"/>
      <c r="O67" s="83"/>
      <c r="P67" s="83"/>
      <c r="Q67" s="108"/>
      <c r="R67" s="58"/>
      <c r="S67" s="14"/>
      <c r="T67" s="63" t="str">
        <f>IFERROR(AVERAGE(L67:P67),"---")</f>
        <v>---</v>
      </c>
    </row>
    <row r="68" spans="1:20" ht="44" thickBot="1" x14ac:dyDescent="0.4">
      <c r="A68" s="128"/>
      <c r="B68" s="131"/>
      <c r="C68" s="134"/>
      <c r="D68" s="137"/>
      <c r="E68" s="141"/>
      <c r="F68" s="139"/>
      <c r="G68" s="8" t="s">
        <v>122</v>
      </c>
      <c r="H68" s="80"/>
      <c r="I68" s="41"/>
      <c r="J68" s="41"/>
      <c r="K68" s="41"/>
      <c r="L68" s="25"/>
      <c r="M68" s="25"/>
      <c r="N68" s="25"/>
      <c r="O68" s="85"/>
      <c r="P68" s="85"/>
      <c r="Q68" s="106"/>
      <c r="R68" s="59"/>
      <c r="S68" s="13"/>
      <c r="T68" s="64" t="str">
        <f>IFERROR(AVERAGE(N68:P68),"---")</f>
        <v>---</v>
      </c>
    </row>
    <row r="69" spans="1:20" ht="15" thickBot="1" x14ac:dyDescent="0.4">
      <c r="A69" s="126" t="s">
        <v>5</v>
      </c>
      <c r="B69" s="129">
        <v>26.050699999999999</v>
      </c>
      <c r="C69" s="132" t="s">
        <v>14</v>
      </c>
      <c r="D69" s="135"/>
      <c r="E69" s="142" t="s">
        <v>150</v>
      </c>
      <c r="F69" s="139">
        <v>44440</v>
      </c>
      <c r="G69" s="21" t="s">
        <v>80</v>
      </c>
      <c r="H69" s="78"/>
      <c r="I69" s="38"/>
      <c r="J69" s="38"/>
      <c r="K69" s="38"/>
      <c r="L69" s="26"/>
      <c r="M69" s="27"/>
      <c r="N69" s="15"/>
      <c r="O69" s="15"/>
      <c r="P69" s="15"/>
      <c r="Q69" s="38"/>
      <c r="R69" s="57"/>
      <c r="S69" s="22" t="s">
        <v>81</v>
      </c>
      <c r="T69" s="65" t="str">
        <f>IFERROR(AVERAGE(L69:P69),"---")</f>
        <v>---</v>
      </c>
    </row>
    <row r="70" spans="1:20" ht="44" thickBot="1" x14ac:dyDescent="0.4">
      <c r="A70" s="127"/>
      <c r="B70" s="130"/>
      <c r="C70" s="133"/>
      <c r="D70" s="136"/>
      <c r="E70" s="142"/>
      <c r="F70" s="139"/>
      <c r="G70" s="6" t="s">
        <v>131</v>
      </c>
      <c r="H70" s="76"/>
      <c r="I70" s="34"/>
      <c r="J70" s="34"/>
      <c r="K70" s="34"/>
      <c r="L70" s="24"/>
      <c r="M70" s="83"/>
      <c r="N70" s="83"/>
      <c r="O70" s="83"/>
      <c r="P70" s="83"/>
      <c r="Q70" s="34"/>
      <c r="R70" s="55"/>
      <c r="S70" s="14">
        <v>14</v>
      </c>
      <c r="T70" s="63" t="str">
        <f>IFERROR(AVERAGE(L70:P70),"---")</f>
        <v>---</v>
      </c>
    </row>
    <row r="71" spans="1:20" ht="44" thickBot="1" x14ac:dyDescent="0.4">
      <c r="A71" s="128"/>
      <c r="B71" s="131"/>
      <c r="C71" s="134"/>
      <c r="D71" s="137"/>
      <c r="E71" s="142"/>
      <c r="F71" s="139"/>
      <c r="G71" s="9" t="s">
        <v>55</v>
      </c>
      <c r="H71" s="77"/>
      <c r="I71" s="36"/>
      <c r="J71" s="36"/>
      <c r="K71" s="36"/>
      <c r="L71" s="25"/>
      <c r="M71" s="25"/>
      <c r="N71" s="85"/>
      <c r="O71" s="85"/>
      <c r="P71" s="85"/>
      <c r="Q71" s="36"/>
      <c r="R71" s="56"/>
      <c r="S71" s="13">
        <v>8</v>
      </c>
      <c r="T71" s="64" t="str">
        <f>IFERROR(AVERAGE(N71:P71),"---")</f>
        <v>---</v>
      </c>
    </row>
    <row r="72" spans="1:20" ht="15" thickBot="1" x14ac:dyDescent="0.4">
      <c r="A72" s="143" t="s">
        <v>12</v>
      </c>
      <c r="B72" s="146">
        <v>51.150300000000001</v>
      </c>
      <c r="C72" s="132" t="s">
        <v>13</v>
      </c>
      <c r="D72" s="135"/>
      <c r="E72" s="149" t="s">
        <v>151</v>
      </c>
      <c r="F72" s="139">
        <v>44805</v>
      </c>
      <c r="G72" s="21" t="s">
        <v>80</v>
      </c>
      <c r="H72" s="78"/>
      <c r="I72" s="38"/>
      <c r="J72" s="38"/>
      <c r="K72" s="38"/>
      <c r="L72" s="26"/>
      <c r="M72" s="15"/>
      <c r="N72" s="15"/>
      <c r="O72" s="15"/>
      <c r="P72" s="15"/>
      <c r="Q72" s="27"/>
      <c r="R72" s="57"/>
      <c r="S72" s="22" t="s">
        <v>81</v>
      </c>
      <c r="T72" s="65" t="str">
        <f>IFERROR(AVERAGE(M72:Q72),"---")</f>
        <v>---</v>
      </c>
    </row>
    <row r="73" spans="1:20" ht="44" thickBot="1" x14ac:dyDescent="0.4">
      <c r="A73" s="144"/>
      <c r="B73" s="147"/>
      <c r="C73" s="133"/>
      <c r="D73" s="136"/>
      <c r="E73" s="149"/>
      <c r="F73" s="139"/>
      <c r="G73" s="6" t="s">
        <v>132</v>
      </c>
      <c r="H73" s="76"/>
      <c r="I73" s="34"/>
      <c r="J73" s="34"/>
      <c r="K73" s="34"/>
      <c r="L73" s="24"/>
      <c r="M73" s="83"/>
      <c r="N73" s="83"/>
      <c r="O73" s="83"/>
      <c r="P73" s="83"/>
      <c r="Q73" s="83"/>
      <c r="R73" s="55"/>
      <c r="S73" s="14">
        <v>80</v>
      </c>
      <c r="T73" s="63" t="str">
        <f>IFERROR(AVERAGE(M73:Q73),"---")</f>
        <v>---</v>
      </c>
    </row>
    <row r="74" spans="1:20" ht="44" thickBot="1" x14ac:dyDescent="0.4">
      <c r="A74" s="145"/>
      <c r="B74" s="148"/>
      <c r="C74" s="134"/>
      <c r="D74" s="137"/>
      <c r="E74" s="149"/>
      <c r="F74" s="139"/>
      <c r="G74" s="9" t="s">
        <v>74</v>
      </c>
      <c r="H74" s="77"/>
      <c r="I74" s="36"/>
      <c r="J74" s="36"/>
      <c r="K74" s="36"/>
      <c r="L74" s="25"/>
      <c r="M74" s="25"/>
      <c r="N74" s="85"/>
      <c r="O74" s="85"/>
      <c r="P74" s="85"/>
      <c r="Q74" s="85"/>
      <c r="R74" s="56"/>
      <c r="S74" s="13">
        <v>59</v>
      </c>
      <c r="T74" s="64" t="str">
        <f>IFERROR(AVERAGE(N74:Q74),"---")</f>
        <v>---</v>
      </c>
    </row>
    <row r="75" spans="1:20" ht="15" thickBot="1" x14ac:dyDescent="0.4">
      <c r="A75" s="126" t="s">
        <v>123</v>
      </c>
      <c r="B75" s="129">
        <v>51.230600000000003</v>
      </c>
      <c r="C75" s="132" t="s">
        <v>140</v>
      </c>
      <c r="D75" s="135"/>
      <c r="E75" s="141" t="s">
        <v>126</v>
      </c>
      <c r="F75" s="139"/>
      <c r="G75" s="21" t="s">
        <v>80</v>
      </c>
      <c r="H75" s="78"/>
      <c r="I75" s="38"/>
      <c r="J75" s="38"/>
      <c r="K75" s="38"/>
      <c r="L75" s="26"/>
      <c r="M75" s="26"/>
      <c r="N75" s="15"/>
      <c r="O75" s="15"/>
      <c r="P75" s="15"/>
      <c r="Q75" s="107"/>
      <c r="R75" s="109"/>
      <c r="S75" s="22" t="s">
        <v>81</v>
      </c>
      <c r="T75" s="65" t="str">
        <f>IFERROR(AVERAGE(L75:P75),"---")</f>
        <v>---</v>
      </c>
    </row>
    <row r="76" spans="1:20" ht="44" thickBot="1" x14ac:dyDescent="0.4">
      <c r="A76" s="127"/>
      <c r="B76" s="130"/>
      <c r="C76" s="133"/>
      <c r="D76" s="136"/>
      <c r="E76" s="141"/>
      <c r="F76" s="139"/>
      <c r="G76" s="19" t="s">
        <v>116</v>
      </c>
      <c r="H76" s="79"/>
      <c r="I76" s="39"/>
      <c r="J76" s="39"/>
      <c r="K76" s="39"/>
      <c r="L76" s="24"/>
      <c r="M76" s="24"/>
      <c r="N76" s="83"/>
      <c r="O76" s="83"/>
      <c r="P76" s="83"/>
      <c r="Q76" s="108"/>
      <c r="R76" s="110"/>
      <c r="S76" s="14"/>
      <c r="T76" s="63" t="str">
        <f>IFERROR(AVERAGE(L76:P76),"---")</f>
        <v>---</v>
      </c>
    </row>
    <row r="77" spans="1:20" ht="44" thickBot="1" x14ac:dyDescent="0.4">
      <c r="A77" s="128"/>
      <c r="B77" s="131"/>
      <c r="C77" s="134"/>
      <c r="D77" s="137"/>
      <c r="E77" s="141"/>
      <c r="F77" s="139"/>
      <c r="G77" s="8" t="s">
        <v>117</v>
      </c>
      <c r="H77" s="80"/>
      <c r="I77" s="41"/>
      <c r="J77" s="41"/>
      <c r="K77" s="41"/>
      <c r="L77" s="25"/>
      <c r="M77" s="25"/>
      <c r="N77" s="85"/>
      <c r="O77" s="85"/>
      <c r="P77" s="85"/>
      <c r="Q77" s="106"/>
      <c r="R77" s="111"/>
      <c r="S77" s="13"/>
      <c r="T77" s="64" t="str">
        <f>IFERROR(AVERAGE(N77:P77),"---")</f>
        <v>---</v>
      </c>
    </row>
    <row r="78" spans="1:20" ht="15" thickBot="1" x14ac:dyDescent="0.4">
      <c r="A78" s="126" t="s">
        <v>7</v>
      </c>
      <c r="B78" s="129">
        <v>51.109900000000003</v>
      </c>
      <c r="C78" s="132" t="s">
        <v>141</v>
      </c>
      <c r="D78" s="140"/>
      <c r="E78" s="141" t="s">
        <v>126</v>
      </c>
      <c r="F78" s="139"/>
      <c r="G78" s="21" t="s">
        <v>80</v>
      </c>
      <c r="H78" s="78"/>
      <c r="I78" s="38"/>
      <c r="J78" s="38"/>
      <c r="K78" s="38"/>
      <c r="L78" s="26"/>
      <c r="M78" s="26"/>
      <c r="N78" s="15"/>
      <c r="O78" s="15"/>
      <c r="P78" s="15"/>
      <c r="Q78" s="107"/>
      <c r="R78" s="109"/>
      <c r="S78" s="22" t="s">
        <v>81</v>
      </c>
      <c r="T78" s="65" t="str">
        <f>IFERROR(AVERAGE(L78:P78),"---")</f>
        <v>---</v>
      </c>
    </row>
    <row r="79" spans="1:20" ht="44" thickBot="1" x14ac:dyDescent="0.4">
      <c r="A79" s="127"/>
      <c r="B79" s="130"/>
      <c r="C79" s="133"/>
      <c r="D79" s="136"/>
      <c r="E79" s="141"/>
      <c r="F79" s="139"/>
      <c r="G79" s="19" t="s">
        <v>116</v>
      </c>
      <c r="H79" s="79"/>
      <c r="I79" s="39"/>
      <c r="J79" s="39"/>
      <c r="K79" s="39"/>
      <c r="L79" s="24"/>
      <c r="M79" s="24"/>
      <c r="N79" s="83"/>
      <c r="O79" s="83"/>
      <c r="P79" s="83"/>
      <c r="Q79" s="108"/>
      <c r="R79" s="110"/>
      <c r="S79" s="14"/>
      <c r="T79" s="63" t="str">
        <f>IFERROR(AVERAGE(L79:P79),"---")</f>
        <v>---</v>
      </c>
    </row>
    <row r="80" spans="1:20" ht="44" thickBot="1" x14ac:dyDescent="0.4">
      <c r="A80" s="128"/>
      <c r="B80" s="131"/>
      <c r="C80" s="134"/>
      <c r="D80" s="137"/>
      <c r="E80" s="141"/>
      <c r="F80" s="139"/>
      <c r="G80" s="8" t="s">
        <v>117</v>
      </c>
      <c r="H80" s="80"/>
      <c r="I80" s="41"/>
      <c r="J80" s="41"/>
      <c r="K80" s="41"/>
      <c r="L80" s="25"/>
      <c r="M80" s="25"/>
      <c r="N80" s="85"/>
      <c r="O80" s="85"/>
      <c r="P80" s="85"/>
      <c r="Q80" s="106"/>
      <c r="R80" s="111"/>
      <c r="S80" s="13"/>
      <c r="T80" s="64" t="str">
        <f>IFERROR(AVERAGE(N80:P80),"---")</f>
        <v>---</v>
      </c>
    </row>
    <row r="81" spans="1:20" ht="15" thickBot="1" x14ac:dyDescent="0.4">
      <c r="A81" s="126" t="s">
        <v>7</v>
      </c>
      <c r="B81" s="129">
        <v>30.060099999999998</v>
      </c>
      <c r="C81" s="132" t="s">
        <v>138</v>
      </c>
      <c r="D81" s="140"/>
      <c r="E81" s="141" t="s">
        <v>126</v>
      </c>
      <c r="F81" s="139"/>
      <c r="G81" s="21" t="s">
        <v>80</v>
      </c>
      <c r="H81" s="78"/>
      <c r="I81" s="38"/>
      <c r="J81" s="38"/>
      <c r="K81" s="38"/>
      <c r="L81" s="26"/>
      <c r="M81" s="26"/>
      <c r="N81" s="15"/>
      <c r="O81" s="15"/>
      <c r="P81" s="15"/>
      <c r="Q81" s="107"/>
      <c r="R81" s="109"/>
      <c r="S81" s="22" t="s">
        <v>81</v>
      </c>
      <c r="T81" s="65" t="str">
        <f>IFERROR(AVERAGE(L81:P81),"---")</f>
        <v>---</v>
      </c>
    </row>
    <row r="82" spans="1:20" ht="44" thickBot="1" x14ac:dyDescent="0.4">
      <c r="A82" s="127"/>
      <c r="B82" s="130"/>
      <c r="C82" s="133"/>
      <c r="D82" s="136"/>
      <c r="E82" s="141"/>
      <c r="F82" s="139"/>
      <c r="G82" s="115" t="s">
        <v>116</v>
      </c>
      <c r="H82" s="79"/>
      <c r="I82" s="39"/>
      <c r="J82" s="39"/>
      <c r="K82" s="39"/>
      <c r="L82" s="24"/>
      <c r="M82" s="24"/>
      <c r="N82" s="83"/>
      <c r="O82" s="83"/>
      <c r="P82" s="83"/>
      <c r="Q82" s="108"/>
      <c r="R82" s="110"/>
      <c r="S82" s="113"/>
      <c r="T82" s="63" t="str">
        <f>IFERROR(AVERAGE(L82:P82),"---")</f>
        <v>---</v>
      </c>
    </row>
    <row r="83" spans="1:20" ht="44" thickBot="1" x14ac:dyDescent="0.4">
      <c r="A83" s="128"/>
      <c r="B83" s="131"/>
      <c r="C83" s="134"/>
      <c r="D83" s="137"/>
      <c r="E83" s="141"/>
      <c r="F83" s="139"/>
      <c r="G83" s="116" t="s">
        <v>117</v>
      </c>
      <c r="H83" s="79"/>
      <c r="I83" s="39"/>
      <c r="J83" s="39"/>
      <c r="K83" s="39"/>
      <c r="L83" s="24"/>
      <c r="M83" s="24"/>
      <c r="N83" s="83"/>
      <c r="O83" s="83"/>
      <c r="P83" s="83"/>
      <c r="Q83" s="108"/>
      <c r="R83" s="110"/>
      <c r="S83" s="114"/>
      <c r="T83" s="64" t="str">
        <f>IFERROR(AVERAGE(N83:P83),"---")</f>
        <v>---</v>
      </c>
    </row>
    <row r="84" spans="1:20" ht="15" thickBot="1" x14ac:dyDescent="0.4">
      <c r="A84" s="126" t="s">
        <v>7</v>
      </c>
      <c r="B84" s="129">
        <v>14.9999</v>
      </c>
      <c r="C84" s="132" t="s">
        <v>139</v>
      </c>
      <c r="D84" s="135"/>
      <c r="E84" s="138"/>
      <c r="F84" s="139"/>
      <c r="G84" s="21" t="s">
        <v>80</v>
      </c>
      <c r="H84" s="78"/>
      <c r="I84" s="38"/>
      <c r="J84" s="38"/>
      <c r="K84" s="38"/>
      <c r="L84" s="26"/>
      <c r="M84" s="26"/>
      <c r="N84" s="15"/>
      <c r="O84" s="15"/>
      <c r="P84" s="15"/>
      <c r="Q84" s="107"/>
      <c r="R84" s="109"/>
      <c r="S84" s="22" t="s">
        <v>81</v>
      </c>
      <c r="T84" s="65" t="str">
        <f>IFERROR(AVERAGE(L84:P84),"---")</f>
        <v>---</v>
      </c>
    </row>
    <row r="85" spans="1:20" ht="44" thickBot="1" x14ac:dyDescent="0.4">
      <c r="A85" s="127"/>
      <c r="B85" s="130"/>
      <c r="C85" s="133"/>
      <c r="D85" s="136"/>
      <c r="E85" s="138"/>
      <c r="F85" s="139"/>
      <c r="G85" s="115" t="s">
        <v>116</v>
      </c>
      <c r="H85" s="79"/>
      <c r="I85" s="39"/>
      <c r="J85" s="39"/>
      <c r="K85" s="39"/>
      <c r="L85" s="24"/>
      <c r="M85" s="24"/>
      <c r="N85" s="83"/>
      <c r="O85" s="83"/>
      <c r="P85" s="83"/>
      <c r="Q85" s="108"/>
      <c r="R85" s="110"/>
      <c r="S85" s="113"/>
      <c r="T85" s="63" t="str">
        <f>IFERROR(AVERAGE(L85:P85),"---")</f>
        <v>---</v>
      </c>
    </row>
    <row r="86" spans="1:20" ht="44" thickBot="1" x14ac:dyDescent="0.4">
      <c r="A86" s="128"/>
      <c r="B86" s="131"/>
      <c r="C86" s="134"/>
      <c r="D86" s="137"/>
      <c r="E86" s="138"/>
      <c r="F86" s="139"/>
      <c r="G86" s="116" t="s">
        <v>117</v>
      </c>
      <c r="H86" s="79"/>
      <c r="I86" s="39"/>
      <c r="J86" s="39"/>
      <c r="K86" s="39"/>
      <c r="L86" s="24"/>
      <c r="M86" s="24"/>
      <c r="N86" s="83"/>
      <c r="O86" s="83"/>
      <c r="P86" s="83"/>
      <c r="Q86" s="108"/>
      <c r="R86" s="110"/>
      <c r="S86" s="114"/>
      <c r="T86" s="64" t="str">
        <f>IFERROR(AVERAGE(N86:P86),"---")</f>
        <v>---</v>
      </c>
    </row>
    <row r="87" spans="1:20" ht="15" thickBot="1" x14ac:dyDescent="0.4">
      <c r="A87" s="126" t="s">
        <v>7</v>
      </c>
      <c r="B87" s="129">
        <v>26.040299999999998</v>
      </c>
      <c r="C87" s="132" t="s">
        <v>142</v>
      </c>
      <c r="D87" s="135"/>
      <c r="E87" s="138"/>
      <c r="F87" s="139"/>
      <c r="G87" s="21" t="s">
        <v>80</v>
      </c>
      <c r="H87" s="78"/>
      <c r="I87" s="38"/>
      <c r="J87" s="38"/>
      <c r="K87" s="38"/>
      <c r="L87" s="26"/>
      <c r="M87" s="26"/>
      <c r="N87" s="15"/>
      <c r="O87" s="15"/>
      <c r="P87" s="15"/>
      <c r="Q87" s="107"/>
      <c r="R87" s="109"/>
      <c r="S87" s="22" t="s">
        <v>81</v>
      </c>
      <c r="T87" s="65" t="str">
        <f>IFERROR(AVERAGE(L87:P87),"---")</f>
        <v>---</v>
      </c>
    </row>
    <row r="88" spans="1:20" ht="44" thickBot="1" x14ac:dyDescent="0.4">
      <c r="A88" s="127"/>
      <c r="B88" s="130"/>
      <c r="C88" s="133"/>
      <c r="D88" s="136"/>
      <c r="E88" s="138"/>
      <c r="F88" s="139"/>
      <c r="G88" s="115" t="s">
        <v>116</v>
      </c>
      <c r="H88" s="79"/>
      <c r="I88" s="39"/>
      <c r="J88" s="39"/>
      <c r="K88" s="39"/>
      <c r="L88" s="24"/>
      <c r="M88" s="24"/>
      <c r="N88" s="83"/>
      <c r="O88" s="83"/>
      <c r="P88" s="83"/>
      <c r="Q88" s="108"/>
      <c r="R88" s="110"/>
      <c r="S88" s="113"/>
      <c r="T88" s="63" t="str">
        <f>IFERROR(AVERAGE(L88:P88),"---")</f>
        <v>---</v>
      </c>
    </row>
    <row r="89" spans="1:20" ht="44" thickBot="1" x14ac:dyDescent="0.4">
      <c r="A89" s="128"/>
      <c r="B89" s="131"/>
      <c r="C89" s="134"/>
      <c r="D89" s="137"/>
      <c r="E89" s="138"/>
      <c r="F89" s="139"/>
      <c r="G89" s="116" t="s">
        <v>117</v>
      </c>
      <c r="H89" s="79"/>
      <c r="I89" s="39"/>
      <c r="J89" s="39"/>
      <c r="K89" s="39"/>
      <c r="L89" s="24"/>
      <c r="M89" s="24"/>
      <c r="N89" s="83"/>
      <c r="O89" s="83"/>
      <c r="P89" s="83"/>
      <c r="Q89" s="108"/>
      <c r="R89" s="110"/>
      <c r="S89" s="114"/>
      <c r="T89" s="64" t="str">
        <f>IFERROR(AVERAGE(N89:P89),"---")</f>
        <v>---</v>
      </c>
    </row>
    <row r="90" spans="1:20" ht="15" thickBot="1" x14ac:dyDescent="0.4">
      <c r="A90" s="126" t="s">
        <v>7</v>
      </c>
      <c r="B90" s="129">
        <v>51.999899999999997</v>
      </c>
      <c r="C90" s="132" t="s">
        <v>143</v>
      </c>
      <c r="D90" s="135"/>
      <c r="E90" s="138"/>
      <c r="F90" s="139"/>
      <c r="G90" s="21" t="s">
        <v>80</v>
      </c>
      <c r="H90" s="78"/>
      <c r="I90" s="38"/>
      <c r="J90" s="38"/>
      <c r="K90" s="38"/>
      <c r="L90" s="26"/>
      <c r="M90" s="26"/>
      <c r="N90" s="15"/>
      <c r="O90" s="15"/>
      <c r="P90" s="15"/>
      <c r="Q90" s="107"/>
      <c r="R90" s="117"/>
      <c r="S90" s="22" t="s">
        <v>81</v>
      </c>
      <c r="T90" s="65" t="str">
        <f>IFERROR(AVERAGE(L90:P90),"---")</f>
        <v>---</v>
      </c>
    </row>
    <row r="91" spans="1:20" ht="44" thickBot="1" x14ac:dyDescent="0.4">
      <c r="A91" s="127"/>
      <c r="B91" s="130"/>
      <c r="C91" s="133"/>
      <c r="D91" s="136"/>
      <c r="E91" s="138"/>
      <c r="F91" s="139"/>
      <c r="G91" s="115" t="s">
        <v>116</v>
      </c>
      <c r="H91" s="79"/>
      <c r="I91" s="39"/>
      <c r="J91" s="39"/>
      <c r="K91" s="39"/>
      <c r="L91" s="24"/>
      <c r="M91" s="24"/>
      <c r="N91" s="83"/>
      <c r="O91" s="83"/>
      <c r="P91" s="83"/>
      <c r="Q91" s="108"/>
      <c r="R91" s="118"/>
      <c r="S91" s="113"/>
      <c r="T91" s="63" t="str">
        <f>IFERROR(AVERAGE(L91:P91),"---")</f>
        <v>---</v>
      </c>
    </row>
    <row r="92" spans="1:20" ht="44" thickBot="1" x14ac:dyDescent="0.4">
      <c r="A92" s="128"/>
      <c r="B92" s="131"/>
      <c r="C92" s="134"/>
      <c r="D92" s="137"/>
      <c r="E92" s="138"/>
      <c r="F92" s="139"/>
      <c r="G92" s="116" t="s">
        <v>117</v>
      </c>
      <c r="H92" s="80"/>
      <c r="I92" s="41"/>
      <c r="J92" s="41"/>
      <c r="K92" s="41"/>
      <c r="L92" s="25"/>
      <c r="M92" s="25"/>
      <c r="N92" s="85"/>
      <c r="O92" s="85"/>
      <c r="P92" s="85"/>
      <c r="Q92" s="106"/>
      <c r="R92" s="119"/>
      <c r="S92" s="114"/>
      <c r="T92" s="64" t="str">
        <f>IFERROR(AVERAGE(N92:P92),"---")</f>
        <v>---</v>
      </c>
    </row>
    <row r="93" spans="1:20" ht="15" thickBot="1" x14ac:dyDescent="0.4">
      <c r="A93" s="126" t="s">
        <v>136</v>
      </c>
      <c r="B93" s="129">
        <v>13.1401</v>
      </c>
      <c r="C93" s="132" t="s">
        <v>144</v>
      </c>
      <c r="D93" s="135"/>
      <c r="E93" s="138"/>
      <c r="F93" s="139"/>
      <c r="G93" s="21" t="s">
        <v>80</v>
      </c>
      <c r="H93" s="78"/>
      <c r="I93" s="38"/>
      <c r="J93" s="38"/>
      <c r="K93" s="38"/>
      <c r="L93" s="26"/>
      <c r="M93" s="26"/>
      <c r="N93" s="15"/>
      <c r="O93" s="15"/>
      <c r="P93" s="15"/>
      <c r="Q93" s="107"/>
      <c r="R93" s="117"/>
      <c r="S93" s="22" t="s">
        <v>81</v>
      </c>
      <c r="T93" s="65" t="str">
        <f>IFERROR(AVERAGE(L93:P93),"---")</f>
        <v>---</v>
      </c>
    </row>
    <row r="94" spans="1:20" ht="44" thickBot="1" x14ac:dyDescent="0.4">
      <c r="A94" s="127"/>
      <c r="B94" s="130"/>
      <c r="C94" s="133"/>
      <c r="D94" s="136"/>
      <c r="E94" s="138"/>
      <c r="F94" s="139"/>
      <c r="G94" s="115" t="s">
        <v>116</v>
      </c>
      <c r="H94" s="79"/>
      <c r="I94" s="39"/>
      <c r="J94" s="39"/>
      <c r="K94" s="39"/>
      <c r="L94" s="24"/>
      <c r="M94" s="24"/>
      <c r="N94" s="83"/>
      <c r="O94" s="83"/>
      <c r="P94" s="83"/>
      <c r="Q94" s="108"/>
      <c r="R94" s="118"/>
      <c r="S94" s="113"/>
      <c r="T94" s="63" t="str">
        <f>IFERROR(AVERAGE(L94:P94),"---")</f>
        <v>---</v>
      </c>
    </row>
    <row r="95" spans="1:20" ht="44" thickBot="1" x14ac:dyDescent="0.4">
      <c r="A95" s="128"/>
      <c r="B95" s="131"/>
      <c r="C95" s="134"/>
      <c r="D95" s="137"/>
      <c r="E95" s="138"/>
      <c r="F95" s="139"/>
      <c r="G95" s="116" t="s">
        <v>117</v>
      </c>
      <c r="H95" s="80"/>
      <c r="I95" s="41"/>
      <c r="J95" s="41"/>
      <c r="K95" s="41"/>
      <c r="L95" s="25"/>
      <c r="M95" s="25"/>
      <c r="N95" s="85"/>
      <c r="O95" s="85"/>
      <c r="P95" s="85"/>
      <c r="Q95" s="106"/>
      <c r="R95" s="119"/>
      <c r="S95" s="114"/>
      <c r="T95" s="64" t="str">
        <f>IFERROR(AVERAGE(N95:P95),"---")</f>
        <v>---</v>
      </c>
    </row>
    <row r="96" spans="1:20" ht="15" thickBot="1" x14ac:dyDescent="0.4">
      <c r="A96" s="126" t="s">
        <v>137</v>
      </c>
      <c r="B96" s="129">
        <v>13.0101</v>
      </c>
      <c r="C96" s="132" t="s">
        <v>147</v>
      </c>
      <c r="D96" s="135"/>
      <c r="E96" s="138"/>
      <c r="F96" s="139"/>
      <c r="G96" s="21" t="s">
        <v>80</v>
      </c>
      <c r="H96" s="78"/>
      <c r="I96" s="38"/>
      <c r="J96" s="38"/>
      <c r="K96" s="38"/>
      <c r="L96" s="26"/>
      <c r="M96" s="26"/>
      <c r="N96" s="15"/>
      <c r="O96" s="15"/>
      <c r="P96" s="15"/>
      <c r="Q96" s="107"/>
      <c r="R96" s="117"/>
      <c r="S96" s="22" t="s">
        <v>81</v>
      </c>
      <c r="T96" s="65" t="str">
        <f>IFERROR(AVERAGE(L96:P96),"---")</f>
        <v>---</v>
      </c>
    </row>
    <row r="97" spans="1:20" ht="44" thickBot="1" x14ac:dyDescent="0.4">
      <c r="A97" s="127"/>
      <c r="B97" s="130"/>
      <c r="C97" s="133"/>
      <c r="D97" s="136"/>
      <c r="E97" s="138"/>
      <c r="F97" s="139"/>
      <c r="G97" s="115" t="s">
        <v>116</v>
      </c>
      <c r="H97" s="79"/>
      <c r="I97" s="39"/>
      <c r="J97" s="39"/>
      <c r="K97" s="39"/>
      <c r="L97" s="24"/>
      <c r="M97" s="24"/>
      <c r="N97" s="83"/>
      <c r="O97" s="83"/>
      <c r="P97" s="83"/>
      <c r="Q97" s="108"/>
      <c r="R97" s="118"/>
      <c r="S97" s="113"/>
      <c r="T97" s="63" t="str">
        <f>IFERROR(AVERAGE(L97:P97),"---")</f>
        <v>---</v>
      </c>
    </row>
    <row r="98" spans="1:20" ht="44" thickBot="1" x14ac:dyDescent="0.4">
      <c r="A98" s="128"/>
      <c r="B98" s="131"/>
      <c r="C98" s="134"/>
      <c r="D98" s="137"/>
      <c r="E98" s="138"/>
      <c r="F98" s="139"/>
      <c r="G98" s="116" t="s">
        <v>117</v>
      </c>
      <c r="H98" s="80"/>
      <c r="I98" s="41"/>
      <c r="J98" s="41"/>
      <c r="K98" s="41"/>
      <c r="L98" s="25"/>
      <c r="M98" s="25"/>
      <c r="N98" s="85"/>
      <c r="O98" s="85"/>
      <c r="P98" s="85"/>
      <c r="Q98" s="106"/>
      <c r="R98" s="119"/>
      <c r="S98" s="114"/>
      <c r="T98" s="64" t="str">
        <f>IFERROR(AVERAGE(N98:P98),"---")</f>
        <v>---</v>
      </c>
    </row>
    <row r="99" spans="1:20" ht="15" thickBot="1" x14ac:dyDescent="0.4">
      <c r="A99" s="126" t="s">
        <v>7</v>
      </c>
      <c r="B99" s="129">
        <v>11.040100000000001</v>
      </c>
      <c r="C99" s="132" t="s">
        <v>146</v>
      </c>
      <c r="D99" s="135"/>
      <c r="E99" s="138"/>
      <c r="F99" s="139"/>
      <c r="G99" s="21" t="s">
        <v>80</v>
      </c>
      <c r="H99" s="78"/>
      <c r="I99" s="38"/>
      <c r="J99" s="38"/>
      <c r="K99" s="38"/>
      <c r="L99" s="26"/>
      <c r="M99" s="26"/>
      <c r="N99" s="15"/>
      <c r="O99" s="15"/>
      <c r="P99" s="15"/>
      <c r="Q99" s="107"/>
      <c r="R99" s="117"/>
      <c r="S99" s="22" t="s">
        <v>81</v>
      </c>
      <c r="T99" s="65" t="str">
        <f>IFERROR(AVERAGE(L99:P99),"---")</f>
        <v>---</v>
      </c>
    </row>
    <row r="100" spans="1:20" ht="44" thickBot="1" x14ac:dyDescent="0.4">
      <c r="A100" s="127"/>
      <c r="B100" s="130"/>
      <c r="C100" s="133"/>
      <c r="D100" s="136"/>
      <c r="E100" s="138"/>
      <c r="F100" s="139"/>
      <c r="G100" s="115" t="s">
        <v>116</v>
      </c>
      <c r="H100" s="79"/>
      <c r="I100" s="39"/>
      <c r="J100" s="39"/>
      <c r="K100" s="39"/>
      <c r="L100" s="24"/>
      <c r="M100" s="24"/>
      <c r="N100" s="83"/>
      <c r="O100" s="83"/>
      <c r="P100" s="83"/>
      <c r="Q100" s="108"/>
      <c r="R100" s="118"/>
      <c r="S100" s="113"/>
      <c r="T100" s="63" t="str">
        <f>IFERROR(AVERAGE(L100:P100),"---")</f>
        <v>---</v>
      </c>
    </row>
    <row r="101" spans="1:20" ht="44" thickBot="1" x14ac:dyDescent="0.4">
      <c r="A101" s="128"/>
      <c r="B101" s="131"/>
      <c r="C101" s="134"/>
      <c r="D101" s="137"/>
      <c r="E101" s="138"/>
      <c r="F101" s="139"/>
      <c r="G101" s="116" t="s">
        <v>117</v>
      </c>
      <c r="H101" s="80"/>
      <c r="I101" s="41"/>
      <c r="J101" s="41"/>
      <c r="K101" s="41"/>
      <c r="L101" s="25"/>
      <c r="M101" s="25"/>
      <c r="N101" s="85"/>
      <c r="O101" s="85"/>
      <c r="P101" s="85"/>
      <c r="Q101" s="106"/>
      <c r="R101" s="119"/>
      <c r="S101" s="114"/>
      <c r="T101" s="64" t="str">
        <f>IFERROR(AVERAGE(N101:P101),"---")</f>
        <v>---</v>
      </c>
    </row>
    <row r="102" spans="1:20" ht="15" thickBot="1" x14ac:dyDescent="0.4">
      <c r="A102" s="126" t="s">
        <v>5</v>
      </c>
      <c r="B102" s="129">
        <v>26.110299999999999</v>
      </c>
      <c r="C102" s="132" t="s">
        <v>145</v>
      </c>
      <c r="D102" s="135"/>
      <c r="E102" s="138"/>
      <c r="F102" s="139"/>
      <c r="G102" s="21" t="s">
        <v>80</v>
      </c>
      <c r="H102" s="78"/>
      <c r="I102" s="38"/>
      <c r="J102" s="38"/>
      <c r="K102" s="38"/>
      <c r="L102" s="26"/>
      <c r="M102" s="26"/>
      <c r="N102" s="15"/>
      <c r="O102" s="15"/>
      <c r="P102" s="15"/>
      <c r="Q102" s="107"/>
      <c r="R102" s="117"/>
      <c r="S102" s="22" t="s">
        <v>81</v>
      </c>
      <c r="T102" s="65" t="str">
        <f>IFERROR(AVERAGE(L102:P102),"---")</f>
        <v>---</v>
      </c>
    </row>
    <row r="103" spans="1:20" ht="44" thickBot="1" x14ac:dyDescent="0.4">
      <c r="A103" s="127"/>
      <c r="B103" s="130"/>
      <c r="C103" s="133"/>
      <c r="D103" s="136"/>
      <c r="E103" s="138"/>
      <c r="F103" s="139"/>
      <c r="G103" s="115" t="s">
        <v>116</v>
      </c>
      <c r="H103" s="79"/>
      <c r="I103" s="39"/>
      <c r="J103" s="39"/>
      <c r="K103" s="39"/>
      <c r="L103" s="24"/>
      <c r="M103" s="24"/>
      <c r="N103" s="83"/>
      <c r="O103" s="83"/>
      <c r="P103" s="83"/>
      <c r="Q103" s="108"/>
      <c r="R103" s="118"/>
      <c r="S103" s="113"/>
      <c r="T103" s="63" t="str">
        <f>IFERROR(AVERAGE(L103:P103),"---")</f>
        <v>---</v>
      </c>
    </row>
    <row r="104" spans="1:20" ht="44" thickBot="1" x14ac:dyDescent="0.4">
      <c r="A104" s="128"/>
      <c r="B104" s="131"/>
      <c r="C104" s="134"/>
      <c r="D104" s="137"/>
      <c r="E104" s="138"/>
      <c r="F104" s="139"/>
      <c r="G104" s="116" t="s">
        <v>117</v>
      </c>
      <c r="H104" s="80"/>
      <c r="I104" s="41"/>
      <c r="J104" s="41"/>
      <c r="K104" s="41"/>
      <c r="L104" s="25"/>
      <c r="M104" s="25"/>
      <c r="N104" s="85"/>
      <c r="O104" s="85"/>
      <c r="P104" s="85"/>
      <c r="Q104" s="106"/>
      <c r="R104" s="119"/>
      <c r="S104" s="114"/>
      <c r="T104" s="64" t="str">
        <f>IFERROR(AVERAGE(N104:P104),"---")</f>
        <v>---</v>
      </c>
    </row>
    <row r="105" spans="1:20" ht="15" thickBot="1" x14ac:dyDescent="0.4">
      <c r="A105" s="126"/>
      <c r="B105" s="129"/>
      <c r="C105" s="132"/>
      <c r="D105" s="135"/>
      <c r="E105" s="138"/>
      <c r="F105" s="139"/>
      <c r="G105" s="21" t="s">
        <v>80</v>
      </c>
      <c r="H105" s="78"/>
      <c r="I105" s="38"/>
      <c r="J105" s="38"/>
      <c r="K105" s="38"/>
      <c r="L105" s="26"/>
      <c r="M105" s="26"/>
      <c r="N105" s="15"/>
      <c r="O105" s="15"/>
      <c r="P105" s="15"/>
      <c r="Q105" s="107"/>
      <c r="R105" s="117"/>
      <c r="S105" s="22" t="s">
        <v>81</v>
      </c>
      <c r="T105" s="65" t="str">
        <f>IFERROR(AVERAGE(L105:P105),"---")</f>
        <v>---</v>
      </c>
    </row>
    <row r="106" spans="1:20" ht="44" thickBot="1" x14ac:dyDescent="0.4">
      <c r="A106" s="127"/>
      <c r="B106" s="130"/>
      <c r="C106" s="133"/>
      <c r="D106" s="136"/>
      <c r="E106" s="138"/>
      <c r="F106" s="139"/>
      <c r="G106" s="115" t="s">
        <v>116</v>
      </c>
      <c r="H106" s="79"/>
      <c r="I106" s="39"/>
      <c r="J106" s="39"/>
      <c r="K106" s="39"/>
      <c r="L106" s="24"/>
      <c r="M106" s="24"/>
      <c r="N106" s="83"/>
      <c r="O106" s="83"/>
      <c r="P106" s="83"/>
      <c r="Q106" s="108"/>
      <c r="R106" s="118"/>
      <c r="S106" s="113"/>
      <c r="T106" s="63" t="str">
        <f>IFERROR(AVERAGE(L106:P106),"---")</f>
        <v>---</v>
      </c>
    </row>
    <row r="107" spans="1:20" ht="44" thickBot="1" x14ac:dyDescent="0.4">
      <c r="A107" s="128"/>
      <c r="B107" s="131"/>
      <c r="C107" s="134"/>
      <c r="D107" s="137"/>
      <c r="E107" s="138"/>
      <c r="F107" s="139"/>
      <c r="G107" s="116" t="s">
        <v>117</v>
      </c>
      <c r="H107" s="80"/>
      <c r="I107" s="41"/>
      <c r="J107" s="41"/>
      <c r="K107" s="41"/>
      <c r="L107" s="25"/>
      <c r="M107" s="25"/>
      <c r="N107" s="85"/>
      <c r="O107" s="85"/>
      <c r="P107" s="85"/>
      <c r="Q107" s="106"/>
      <c r="R107" s="119"/>
      <c r="S107" s="114"/>
      <c r="T107" s="64" t="str">
        <f>IFERROR(AVERAGE(N107:P107),"---")</f>
        <v>---</v>
      </c>
    </row>
    <row r="108" spans="1:20" x14ac:dyDescent="0.35">
      <c r="A108" s="98"/>
      <c r="B108" s="98"/>
      <c r="C108" s="95"/>
      <c r="D108" s="95"/>
      <c r="E108" s="99"/>
      <c r="F108" s="100"/>
      <c r="G108" s="94"/>
      <c r="H108" s="96"/>
      <c r="I108" s="96"/>
      <c r="J108" s="96"/>
      <c r="K108" s="96"/>
      <c r="L108" s="112"/>
      <c r="M108" s="112"/>
      <c r="N108" s="112"/>
      <c r="O108" s="112"/>
      <c r="P108" s="112"/>
      <c r="Q108" s="96"/>
      <c r="R108" s="96"/>
      <c r="S108" s="96"/>
      <c r="T108" s="97"/>
    </row>
    <row r="109" spans="1:20" x14ac:dyDescent="0.35">
      <c r="A109" s="98"/>
      <c r="B109" s="98"/>
      <c r="C109" s="95"/>
      <c r="D109" s="95"/>
      <c r="E109" s="99"/>
      <c r="F109" s="100"/>
      <c r="G109" s="94"/>
      <c r="H109" s="96"/>
      <c r="I109" s="96"/>
      <c r="J109" s="96"/>
      <c r="K109" s="96"/>
      <c r="L109" s="112"/>
      <c r="M109" s="112"/>
      <c r="N109" s="112"/>
      <c r="O109" s="112"/>
      <c r="P109" s="112"/>
      <c r="Q109" s="96"/>
      <c r="R109" s="96"/>
      <c r="S109" s="96"/>
      <c r="T109" s="97"/>
    </row>
    <row r="110" spans="1:20" x14ac:dyDescent="0.35">
      <c r="A110" s="98"/>
      <c r="B110" s="98"/>
      <c r="C110" s="95"/>
      <c r="D110" s="95"/>
      <c r="E110" s="99"/>
      <c r="F110" s="100"/>
      <c r="G110" s="94"/>
      <c r="H110" s="96"/>
      <c r="I110" s="96"/>
      <c r="J110" s="96"/>
      <c r="K110" s="96"/>
      <c r="L110" s="112"/>
      <c r="M110" s="112"/>
      <c r="N110" s="112"/>
      <c r="O110" s="112"/>
      <c r="P110" s="112"/>
      <c r="Q110" s="96"/>
      <c r="R110" s="96"/>
      <c r="S110" s="96"/>
      <c r="T110" s="97"/>
    </row>
    <row r="111" spans="1:20" x14ac:dyDescent="0.35">
      <c r="A111" s="98"/>
      <c r="B111" s="98"/>
      <c r="C111" s="95"/>
      <c r="D111" s="95"/>
      <c r="E111" s="99"/>
      <c r="F111" s="100"/>
      <c r="G111" s="94"/>
      <c r="H111" s="96"/>
      <c r="I111" s="96"/>
      <c r="J111" s="96"/>
      <c r="K111" s="96"/>
      <c r="L111" s="112"/>
      <c r="M111" s="112"/>
      <c r="N111" s="112"/>
      <c r="O111" s="112"/>
      <c r="P111" s="112"/>
      <c r="Q111" s="96"/>
      <c r="R111" s="96"/>
      <c r="S111" s="96"/>
      <c r="T111" s="97"/>
    </row>
    <row r="112" spans="1:20" x14ac:dyDescent="0.35">
      <c r="A112" s="150" t="s">
        <v>153</v>
      </c>
      <c r="B112" s="150"/>
      <c r="C112" s="150"/>
      <c r="D112" s="150"/>
      <c r="E112" s="150"/>
      <c r="F112" s="150"/>
      <c r="G112" s="10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3"/>
      <c r="T112" s="92"/>
    </row>
    <row r="113" spans="1:20" x14ac:dyDescent="0.35">
      <c r="A113" s="103"/>
      <c r="B113" s="103"/>
      <c r="C113" s="103"/>
      <c r="D113" s="103"/>
      <c r="E113" s="103"/>
      <c r="F113" s="103"/>
      <c r="G113" s="10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3"/>
      <c r="T113" s="92"/>
    </row>
    <row r="114" spans="1:20" x14ac:dyDescent="0.35">
      <c r="A114" s="104" t="s">
        <v>103</v>
      </c>
      <c r="B114" s="104"/>
      <c r="C114" s="105"/>
      <c r="D114" s="105"/>
      <c r="E114" s="104"/>
      <c r="F114" s="104"/>
      <c r="G114" s="104"/>
    </row>
    <row r="115" spans="1:20" x14ac:dyDescent="0.35">
      <c r="A115" s="104"/>
      <c r="B115" s="104"/>
      <c r="C115" s="105"/>
      <c r="D115" s="105"/>
      <c r="E115" s="104"/>
      <c r="F115" s="104"/>
      <c r="G115" s="104"/>
    </row>
    <row r="116" spans="1:20" x14ac:dyDescent="0.35">
      <c r="A116" s="104" t="s">
        <v>104</v>
      </c>
      <c r="B116" s="104"/>
      <c r="C116" s="105"/>
      <c r="D116" s="105"/>
      <c r="E116" s="104"/>
      <c r="F116" s="104"/>
      <c r="G116" s="104"/>
    </row>
  </sheetData>
  <mergeCells count="211">
    <mergeCell ref="A105:A107"/>
    <mergeCell ref="B105:B107"/>
    <mergeCell ref="C105:C107"/>
    <mergeCell ref="D105:D107"/>
    <mergeCell ref="E105:E107"/>
    <mergeCell ref="F105:F107"/>
    <mergeCell ref="A99:A101"/>
    <mergeCell ref="B99:B101"/>
    <mergeCell ref="C99:C101"/>
    <mergeCell ref="D99:D101"/>
    <mergeCell ref="E99:E101"/>
    <mergeCell ref="F99:F101"/>
    <mergeCell ref="A102:A104"/>
    <mergeCell ref="B102:B104"/>
    <mergeCell ref="C102:C104"/>
    <mergeCell ref="D102:D104"/>
    <mergeCell ref="E102:E104"/>
    <mergeCell ref="F102:F104"/>
    <mergeCell ref="D45:D47"/>
    <mergeCell ref="D48:D50"/>
    <mergeCell ref="D51:D53"/>
    <mergeCell ref="F3:F5"/>
    <mergeCell ref="A6:A8"/>
    <mergeCell ref="B6:B8"/>
    <mergeCell ref="C6:C8"/>
    <mergeCell ref="D6:D8"/>
    <mergeCell ref="E6:E8"/>
    <mergeCell ref="F6:F8"/>
    <mergeCell ref="A3:A5"/>
    <mergeCell ref="B3:B5"/>
    <mergeCell ref="C3:C5"/>
    <mergeCell ref="D3:D5"/>
    <mergeCell ref="E3:E5"/>
    <mergeCell ref="A21:A23"/>
    <mergeCell ref="B21:B23"/>
    <mergeCell ref="C21:C23"/>
    <mergeCell ref="E21:E23"/>
    <mergeCell ref="F21:F23"/>
    <mergeCell ref="D21:D23"/>
    <mergeCell ref="A24:A26"/>
    <mergeCell ref="B24:B26"/>
    <mergeCell ref="C24:C26"/>
    <mergeCell ref="E24:E26"/>
    <mergeCell ref="F24:F26"/>
    <mergeCell ref="D24:D26"/>
    <mergeCell ref="A27:A29"/>
    <mergeCell ref="B27:B29"/>
    <mergeCell ref="C27:C29"/>
    <mergeCell ref="E27:E29"/>
    <mergeCell ref="F27:F29"/>
    <mergeCell ref="D27:D29"/>
    <mergeCell ref="C39:C41"/>
    <mergeCell ref="E39:E41"/>
    <mergeCell ref="F39:F41"/>
    <mergeCell ref="D39:D41"/>
    <mergeCell ref="A36:A38"/>
    <mergeCell ref="B36:B38"/>
    <mergeCell ref="C36:C38"/>
    <mergeCell ref="E36:E38"/>
    <mergeCell ref="F36:F38"/>
    <mergeCell ref="D36:D38"/>
    <mergeCell ref="A15:A17"/>
    <mergeCell ref="B15:B17"/>
    <mergeCell ref="C15:C17"/>
    <mergeCell ref="E15:E17"/>
    <mergeCell ref="F15:F17"/>
    <mergeCell ref="D15:D17"/>
    <mergeCell ref="E48:E50"/>
    <mergeCell ref="F48:F50"/>
    <mergeCell ref="E42:E44"/>
    <mergeCell ref="E45:E47"/>
    <mergeCell ref="F45:F47"/>
    <mergeCell ref="A48:A50"/>
    <mergeCell ref="B48:B50"/>
    <mergeCell ref="C48:C50"/>
    <mergeCell ref="A45:A47"/>
    <mergeCell ref="B45:B47"/>
    <mergeCell ref="C45:C47"/>
    <mergeCell ref="D42:D44"/>
    <mergeCell ref="A33:A35"/>
    <mergeCell ref="B33:B35"/>
    <mergeCell ref="C33:C35"/>
    <mergeCell ref="E33:E35"/>
    <mergeCell ref="F33:F35"/>
    <mergeCell ref="D33:D35"/>
    <mergeCell ref="B9:B11"/>
    <mergeCell ref="C9:C11"/>
    <mergeCell ref="E9:E11"/>
    <mergeCell ref="F9:F11"/>
    <mergeCell ref="A12:A14"/>
    <mergeCell ref="B12:B14"/>
    <mergeCell ref="C12:C14"/>
    <mergeCell ref="E12:E14"/>
    <mergeCell ref="F12:F14"/>
    <mergeCell ref="A9:A11"/>
    <mergeCell ref="D9:D11"/>
    <mergeCell ref="D12:D14"/>
    <mergeCell ref="A112:F112"/>
    <mergeCell ref="A30:A32"/>
    <mergeCell ref="B30:B32"/>
    <mergeCell ref="C30:C32"/>
    <mergeCell ref="E30:E32"/>
    <mergeCell ref="F30:F32"/>
    <mergeCell ref="D30:D32"/>
    <mergeCell ref="A18:A20"/>
    <mergeCell ref="B18:B20"/>
    <mergeCell ref="C18:C20"/>
    <mergeCell ref="E18:E20"/>
    <mergeCell ref="F18:F20"/>
    <mergeCell ref="D18:D20"/>
    <mergeCell ref="A51:A53"/>
    <mergeCell ref="B51:B53"/>
    <mergeCell ref="C51:C53"/>
    <mergeCell ref="E51:E53"/>
    <mergeCell ref="F51:F53"/>
    <mergeCell ref="F42:F44"/>
    <mergeCell ref="A42:A44"/>
    <mergeCell ref="B42:B44"/>
    <mergeCell ref="C42:C44"/>
    <mergeCell ref="A39:A41"/>
    <mergeCell ref="B39:B41"/>
    <mergeCell ref="A75:A77"/>
    <mergeCell ref="B75:B77"/>
    <mergeCell ref="C75:C77"/>
    <mergeCell ref="D75:D77"/>
    <mergeCell ref="E75:E77"/>
    <mergeCell ref="F75:F77"/>
    <mergeCell ref="A60:A62"/>
    <mergeCell ref="B60:B62"/>
    <mergeCell ref="C60:C62"/>
    <mergeCell ref="D60:D62"/>
    <mergeCell ref="E60:E62"/>
    <mergeCell ref="F60:F62"/>
    <mergeCell ref="A63:A65"/>
    <mergeCell ref="B63:B65"/>
    <mergeCell ref="C63:C65"/>
    <mergeCell ref="D63:D65"/>
    <mergeCell ref="E63:E65"/>
    <mergeCell ref="F63:F65"/>
    <mergeCell ref="A66:A68"/>
    <mergeCell ref="B66:B68"/>
    <mergeCell ref="C66:C68"/>
    <mergeCell ref="D66:D68"/>
    <mergeCell ref="E66:E68"/>
    <mergeCell ref="F66:F68"/>
    <mergeCell ref="A69:A71"/>
    <mergeCell ref="B69:B71"/>
    <mergeCell ref="C69:C71"/>
    <mergeCell ref="D69:D71"/>
    <mergeCell ref="E69:E71"/>
    <mergeCell ref="F69:F71"/>
    <mergeCell ref="A72:A74"/>
    <mergeCell ref="B72:B74"/>
    <mergeCell ref="C72:C74"/>
    <mergeCell ref="D72:D74"/>
    <mergeCell ref="E72:E74"/>
    <mergeCell ref="F72:F74"/>
    <mergeCell ref="A54:A56"/>
    <mergeCell ref="B54:B56"/>
    <mergeCell ref="C54:C56"/>
    <mergeCell ref="D54:D56"/>
    <mergeCell ref="E54:E56"/>
    <mergeCell ref="F54:F56"/>
    <mergeCell ref="A57:A59"/>
    <mergeCell ref="B57:B59"/>
    <mergeCell ref="C57:C59"/>
    <mergeCell ref="D57:D59"/>
    <mergeCell ref="E57:E59"/>
    <mergeCell ref="F57:F59"/>
    <mergeCell ref="A78:A80"/>
    <mergeCell ref="B78:B80"/>
    <mergeCell ref="C78:C80"/>
    <mergeCell ref="D78:D80"/>
    <mergeCell ref="E78:E80"/>
    <mergeCell ref="F78:F80"/>
    <mergeCell ref="A81:A83"/>
    <mergeCell ref="B81:B83"/>
    <mergeCell ref="C81:C83"/>
    <mergeCell ref="D81:D83"/>
    <mergeCell ref="E81:E83"/>
    <mergeCell ref="F81:F83"/>
    <mergeCell ref="A84:A86"/>
    <mergeCell ref="B84:B86"/>
    <mergeCell ref="C84:C86"/>
    <mergeCell ref="D84:D86"/>
    <mergeCell ref="E84:E86"/>
    <mergeCell ref="F84:F86"/>
    <mergeCell ref="A87:A89"/>
    <mergeCell ref="B87:B89"/>
    <mergeCell ref="C87:C89"/>
    <mergeCell ref="D87:D89"/>
    <mergeCell ref="E87:E89"/>
    <mergeCell ref="F87:F89"/>
    <mergeCell ref="A96:A98"/>
    <mergeCell ref="B96:B98"/>
    <mergeCell ref="C96:C98"/>
    <mergeCell ref="D96:D98"/>
    <mergeCell ref="E96:E98"/>
    <mergeCell ref="F96:F98"/>
    <mergeCell ref="A90:A92"/>
    <mergeCell ref="B90:B92"/>
    <mergeCell ref="C90:C92"/>
    <mergeCell ref="D90:D92"/>
    <mergeCell ref="E90:E92"/>
    <mergeCell ref="F90:F92"/>
    <mergeCell ref="A93:A95"/>
    <mergeCell ref="B93:B95"/>
    <mergeCell ref="C93:C95"/>
    <mergeCell ref="D93:D95"/>
    <mergeCell ref="E93:E95"/>
    <mergeCell ref="F93:F95"/>
  </mergeCells>
  <printOptions horizontalCentered="1"/>
  <pageMargins left="1" right="1" top="1" bottom="1" header="0.5" footer="0.5"/>
  <pageSetup paperSize="17" scale="37" fitToHeight="0" orientation="portrait" r:id="rId1"/>
  <ignoredErrors>
    <ignoredError sqref="H2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Post-Implementation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Wagnon</dc:creator>
  <cp:lastModifiedBy>Janice Wagnon</cp:lastModifiedBy>
  <cp:lastPrinted>2017-06-28T18:45:59Z</cp:lastPrinted>
  <dcterms:created xsi:type="dcterms:W3CDTF">2016-08-15T14:43:57Z</dcterms:created>
  <dcterms:modified xsi:type="dcterms:W3CDTF">2017-10-20T13:23:11Z</dcterms:modified>
</cp:coreProperties>
</file>